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9 от 12.08.2024\Выписка из протокола 9 от 12.08.2024\"/>
    </mc:Choice>
  </mc:AlternateContent>
  <bookViews>
    <workbookView xWindow="0" yWindow="0" windowWidth="28800" windowHeight="12435" firstSheet="3" activeTab="3"/>
  </bookViews>
  <sheets>
    <sheet name="АП(тариф)Диспансеризация" sheetId="1" r:id="rId1"/>
    <sheet name="АП(тариф)Мед.реабилитация" sheetId="2" r:id="rId2"/>
    <sheet name="АП(тариф)Диагностические услуги" sheetId="3" r:id="rId3"/>
    <sheet name="АП(тариф)Обращения, посещения" sheetId="4" r:id="rId4"/>
    <sheet name="ДС при стационаре" sheetId="6" r:id="rId5"/>
    <sheet name="ДС при поликлинике" sheetId="7" r:id="rId6"/>
    <sheet name="КС" sheetId="9" r:id="rId7"/>
    <sheet name="АП (подушевое финансирование)" sheetId="11" r:id="rId8"/>
    <sheet name="АП (по тарифу)" sheetId="12" r:id="rId9"/>
    <sheet name="АП (ФАП)" sheetId="13" r:id="rId10"/>
  </sheets>
  <calcPr calcId="152511"/>
</workbook>
</file>

<file path=xl/calcChain.xml><?xml version="1.0" encoding="utf-8"?>
<calcChain xmlns="http://schemas.openxmlformats.org/spreadsheetml/2006/main">
  <c r="G39" i="9" l="1"/>
  <c r="E39" i="9"/>
  <c r="G13" i="7"/>
  <c r="E13" i="7"/>
  <c r="E11" i="6"/>
  <c r="F11" i="6"/>
  <c r="G11" i="6"/>
  <c r="D11" i="6"/>
  <c r="I13" i="4"/>
  <c r="K13" i="4"/>
  <c r="E13" i="4"/>
  <c r="F13" i="4"/>
  <c r="G13" i="4"/>
  <c r="H13" i="4"/>
  <c r="J13" i="4"/>
  <c r="L13" i="4"/>
  <c r="M13" i="4"/>
  <c r="D13" i="4"/>
  <c r="M25" i="3" l="1"/>
  <c r="E25" i="3"/>
  <c r="G25" i="3"/>
  <c r="K25" i="3"/>
  <c r="F25" i="3"/>
  <c r="H25" i="3"/>
  <c r="I25" i="3"/>
  <c r="J25" i="3"/>
  <c r="L25" i="3"/>
  <c r="O25" i="3" l="1"/>
  <c r="N25" i="3"/>
  <c r="D25" i="3"/>
  <c r="E12" i="2"/>
  <c r="D12" i="2"/>
  <c r="O25" i="1"/>
  <c r="N25" i="1"/>
  <c r="M25" i="1"/>
  <c r="L25" i="1"/>
  <c r="K25" i="1"/>
  <c r="J25" i="1"/>
  <c r="I25" i="1"/>
  <c r="H25" i="1"/>
  <c r="G25" i="1"/>
  <c r="F25" i="1"/>
  <c r="E25" i="1"/>
  <c r="D25" i="1"/>
</calcChain>
</file>

<file path=xl/sharedStrings.xml><?xml version="1.0" encoding="utf-8"?>
<sst xmlns="http://schemas.openxmlformats.org/spreadsheetml/2006/main" count="290" uniqueCount="101">
  <si>
    <t>Корректировка объемов и финансового обеспечения медицинской помощи</t>
  </si>
  <si>
    <t>Медицинская помощь в амбулаторных условиях, оплата по тарифу, диспансеризация</t>
  </si>
  <si>
    <t>протокол заседания КРТП ОМС №9 от 12.08.2024</t>
  </si>
  <si>
    <t>№ п/п</t>
  </si>
  <si>
    <t>Код МО</t>
  </si>
  <si>
    <t>Медицинская организация</t>
  </si>
  <si>
    <t>корректировка</t>
  </si>
  <si>
    <t>углубленная</t>
  </si>
  <si>
    <t>объемы, посещений</t>
  </si>
  <si>
    <t>финансовое обеспечение, руб.</t>
  </si>
  <si>
    <t>детей-сирот</t>
  </si>
  <si>
    <t>опекаемых детей</t>
  </si>
  <si>
    <t>взрослого населения</t>
  </si>
  <si>
    <t>женщин репродуктивного возраста</t>
  </si>
  <si>
    <t>мужчин репродуктивного возраста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</si>
  <si>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</si>
  <si>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</si>
  <si>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</si>
  <si>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</si>
  <si>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</si>
  <si>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</si>
  <si>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</si>
  <si>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</si>
  <si>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</si>
  <si>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</si>
  <si>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</si>
  <si>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«Курганская областная больница №2»</t>
  </si>
  <si>
    <t>ГБУ "Курганская поликлиника №1"</t>
  </si>
  <si>
    <t>ГБУ "Курганская поликлиника №2"</t>
  </si>
  <si>
    <t>ГБУ "ШГБ"</t>
  </si>
  <si>
    <t>ЧУЗ "РЖД-Медицина" г. Курган"</t>
  </si>
  <si>
    <t>Итого</t>
  </si>
  <si>
    <t>Медицинская помощь в амбулаторных условиях, оплата по тарифу, мед.реабилитация</t>
  </si>
  <si>
    <t>медицинская реабилитация</t>
  </si>
  <si>
    <t>ГБУ "Курганская детская поликлиника"</t>
  </si>
  <si>
    <t>Медицинская помощь в амбулаторных условиях, оплата по тарифу, диагностические услуги</t>
  </si>
  <si>
    <t>Эндоскопические исследования</t>
  </si>
  <si>
    <t>объемы, услуг</t>
  </si>
  <si>
    <t>КТ</t>
  </si>
  <si>
    <t>МРТ</t>
  </si>
  <si>
    <t>Ультразвуковое исследование сердечно-сосудистой системы</t>
  </si>
  <si>
    <t>Патолого-анатомическое исследование биопсийного материала</t>
  </si>
  <si>
    <t>ГБУ "КОКБ"</t>
  </si>
  <si>
    <t>ГБУ «КОДКБ им. Красного Креста»</t>
  </si>
  <si>
    <t>ГБУ "КООД"</t>
  </si>
  <si>
    <t>ФГБУ «НМИЦ ТО имени академика Г.А.Илизарова» Минздрава России</t>
  </si>
  <si>
    <t>ГБУ "Курганская БСМП"</t>
  </si>
  <si>
    <t>ООО "ЦМГЭ"</t>
  </si>
  <si>
    <t>ООО "ЭМ ЭР АЙ КЛИНИК"</t>
  </si>
  <si>
    <t>Медицинская помощь в амбулаторных условиях, оплата по тарифу, обращения, посещения</t>
  </si>
  <si>
    <t>посещения профилактические</t>
  </si>
  <si>
    <t>посещения разовые по заболеваниям</t>
  </si>
  <si>
    <t>посещения неотложные</t>
  </si>
  <si>
    <t>обращения по заболеваниям</t>
  </si>
  <si>
    <t>объемы, обращений</t>
  </si>
  <si>
    <t>школы для пациентов c сахарным диабетом</t>
  </si>
  <si>
    <t>ГБУ "Курганский областной кардиологический диспансер"</t>
  </si>
  <si>
    <t>ФКУЗ "МСЧ МВД России по Курганской области"</t>
  </si>
  <si>
    <t>Финансовое обеспечение, руб.</t>
  </si>
  <si>
    <t>Медицинская помощь в условиях дневного стационара при стационаре</t>
  </si>
  <si>
    <t>Профиль</t>
  </si>
  <si>
    <t>Койки</t>
  </si>
  <si>
    <t>Объемы, случаев лечения</t>
  </si>
  <si>
    <t>Объемы, пациенто-дней</t>
  </si>
  <si>
    <t>гематологии</t>
  </si>
  <si>
    <t>нефрологии</t>
  </si>
  <si>
    <t>акушерству и гинекологии (за исключением использования вспомогательных репродуктивных технологий)</t>
  </si>
  <si>
    <t>детской хирургии</t>
  </si>
  <si>
    <t>онкологии</t>
  </si>
  <si>
    <t>Медицинская помощь в условиях дневного стационара при поликлинике</t>
  </si>
  <si>
    <t>неврологии</t>
  </si>
  <si>
    <t>терапии</t>
  </si>
  <si>
    <t>эндокринологии</t>
  </si>
  <si>
    <t>кардиологии</t>
  </si>
  <si>
    <t>педиатрии</t>
  </si>
  <si>
    <t>ООО "Диакав"</t>
  </si>
  <si>
    <t>Объемы, госпитализаций</t>
  </si>
  <si>
    <t>Объемы, койко-дней</t>
  </si>
  <si>
    <t>Медицинская помощь в условиях круглосуточного стационара (не включая ВМП)</t>
  </si>
  <si>
    <t>гериатрии</t>
  </si>
  <si>
    <t>медицинской реабилитации</t>
  </si>
  <si>
    <t>инфекционным болезням</t>
  </si>
  <si>
    <t>хирургии</t>
  </si>
  <si>
    <t>нейрохирургии</t>
  </si>
  <si>
    <t>сердечно-сосудистой хирургии</t>
  </si>
  <si>
    <t>оториноларингологии (за исключением кохлеарной имплантации)</t>
  </si>
  <si>
    <t>ГБУ "КОГВВ"</t>
  </si>
  <si>
    <t>ГБУ "Курганская областная специализированная инфекционная больница"</t>
  </si>
  <si>
    <t>ГБУ "Перинатальный центр"</t>
  </si>
  <si>
    <t>травматологии и ортопедии</t>
  </si>
  <si>
    <t>урологии</t>
  </si>
  <si>
    <t>ГБУ "Санаторий "Озеро Горькое"</t>
  </si>
  <si>
    <t>Медицинская помощь в амбулаторных условиях, подушевое финансирование</t>
  </si>
  <si>
    <t>объемы, посещений с профилактическими и иными целями</t>
  </si>
  <si>
    <t>объемы, обращений по заболеваниям</t>
  </si>
  <si>
    <t>объемы, посещений с неотложной целью</t>
  </si>
  <si>
    <t>Медицинская помощь в амбулаторных условиях, оплата по тарифу</t>
  </si>
  <si>
    <t>Медицинская помощь в амбулаторных условиях, ФАП</t>
  </si>
  <si>
    <t>Приложение №1</t>
  </si>
  <si>
    <t>к протоколу заседания КРТП ОМС №9 от 12.08.2024</t>
  </si>
  <si>
    <t>Сцинтиграфия костей всего тела A07.03.001.001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</si>
</sst>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/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0" fillId="0" borderId="0" xfId="0" applyNumberFormat="1"/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/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2" fontId="0" fillId="0" borderId="0" xfId="0" applyNumberFormat="1" applyAlignment="1">
      <alignment wrapText="1"/>
    </xf>
    <xf numFmtId="4" fontId="0" fillId="2" borderId="0" xfId="0" applyNumberFormat="1" applyFill="1"/>
    <xf numFmtId="4" fontId="0" fillId="2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/>
    <xf numFmtId="4" fontId="1" fillId="2" borderId="1" xfId="0" applyNumberFormat="1" applyFont="1" applyFill="1" applyBorder="1"/>
    <xf numFmtId="0" fontId="1" fillId="0" borderId="1" xfId="0" applyFont="1" applyBorder="1" applyAlignment="1">
      <alignment horizontal="right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D33" sqref="D33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1" customWidth="1"/>
    <col min="5" max="5" width="15" customWidth="1"/>
    <col min="6" max="6" width="11" customWidth="1"/>
    <col min="7" max="7" width="15" customWidth="1"/>
    <col min="8" max="8" width="11" customWidth="1"/>
    <col min="9" max="9" width="15" customWidth="1"/>
    <col min="10" max="10" width="12" customWidth="1"/>
    <col min="11" max="11" width="15" style="16" customWidth="1"/>
    <col min="12" max="14" width="18" customWidth="1"/>
    <col min="15" max="15" width="18" style="16" customWidth="1"/>
  </cols>
  <sheetData>
    <row r="1" spans="1:15" x14ac:dyDescent="0.2">
      <c r="O1" s="19" t="s">
        <v>98</v>
      </c>
    </row>
    <row r="2" spans="1:15" x14ac:dyDescent="0.2">
      <c r="O2" s="20" t="s">
        <v>99</v>
      </c>
    </row>
    <row r="3" spans="1:15" ht="20.100000000000001" customHeight="1" x14ac:dyDescent="0.2">
      <c r="A3" t="s">
        <v>0</v>
      </c>
    </row>
    <row r="4" spans="1:15" ht="20.100000000000001" customHeight="1" x14ac:dyDescent="0.2">
      <c r="A4" t="s">
        <v>1</v>
      </c>
    </row>
    <row r="5" spans="1:15" ht="20.100000000000001" customHeight="1" x14ac:dyDescent="0.2"/>
    <row r="6" spans="1:15" x14ac:dyDescent="0.2">
      <c r="A6" s="28" t="s">
        <v>3</v>
      </c>
      <c r="B6" s="28" t="s">
        <v>4</v>
      </c>
      <c r="C6" s="28" t="s">
        <v>5</v>
      </c>
      <c r="D6" s="28" t="s">
        <v>6</v>
      </c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x14ac:dyDescent="0.2">
      <c r="A7" s="28"/>
      <c r="B7" s="28"/>
      <c r="C7" s="28"/>
      <c r="D7" s="28" t="s">
        <v>7</v>
      </c>
      <c r="E7" s="28"/>
      <c r="F7" s="28" t="s">
        <v>10</v>
      </c>
      <c r="G7" s="28"/>
      <c r="H7" s="28" t="s">
        <v>11</v>
      </c>
      <c r="I7" s="28"/>
      <c r="J7" s="28" t="s">
        <v>12</v>
      </c>
      <c r="K7" s="28"/>
      <c r="L7" s="28" t="s">
        <v>13</v>
      </c>
      <c r="M7" s="28"/>
      <c r="N7" s="28" t="s">
        <v>14</v>
      </c>
      <c r="O7" s="28"/>
    </row>
    <row r="8" spans="1:15" ht="50.1" customHeight="1" x14ac:dyDescent="0.2">
      <c r="A8" s="28"/>
      <c r="B8" s="28"/>
      <c r="C8" s="28"/>
      <c r="D8" s="15" t="s">
        <v>8</v>
      </c>
      <c r="E8" s="15" t="s">
        <v>9</v>
      </c>
      <c r="F8" s="15" t="s">
        <v>8</v>
      </c>
      <c r="G8" s="15" t="s">
        <v>9</v>
      </c>
      <c r="H8" s="15" t="s">
        <v>8</v>
      </c>
      <c r="I8" s="15" t="s">
        <v>9</v>
      </c>
      <c r="J8" s="15" t="s">
        <v>8</v>
      </c>
      <c r="K8" s="17" t="s">
        <v>9</v>
      </c>
      <c r="L8" s="15" t="s">
        <v>8</v>
      </c>
      <c r="M8" s="15" t="s">
        <v>9</v>
      </c>
      <c r="N8" s="15" t="s">
        <v>8</v>
      </c>
      <c r="O8" s="17" t="s">
        <v>9</v>
      </c>
    </row>
    <row r="9" spans="1:15" x14ac:dyDescent="0.2">
      <c r="A9" s="14">
        <v>1</v>
      </c>
      <c r="B9" s="14">
        <v>450040</v>
      </c>
      <c r="C9" s="14" t="s">
        <v>15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8">
        <v>1192986.3600000001</v>
      </c>
      <c r="L9" s="14">
        <v>0</v>
      </c>
      <c r="M9" s="14">
        <v>0</v>
      </c>
      <c r="N9" s="14">
        <v>0</v>
      </c>
      <c r="O9" s="18">
        <v>-1472053.98</v>
      </c>
    </row>
    <row r="10" spans="1:15" x14ac:dyDescent="0.2">
      <c r="A10" s="14">
        <v>2</v>
      </c>
      <c r="B10" s="14">
        <v>450039</v>
      </c>
      <c r="C10" s="14" t="s">
        <v>16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8">
        <v>578655.94999999995</v>
      </c>
      <c r="L10" s="14">
        <v>0</v>
      </c>
      <c r="M10" s="14">
        <v>0</v>
      </c>
      <c r="N10" s="14">
        <v>0</v>
      </c>
      <c r="O10" s="18">
        <v>-626875.4</v>
      </c>
    </row>
    <row r="11" spans="1:15" x14ac:dyDescent="0.2">
      <c r="A11" s="14">
        <v>3</v>
      </c>
      <c r="B11" s="14">
        <v>450037</v>
      </c>
      <c r="C11" s="14" t="s">
        <v>17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8">
        <v>4266022.05</v>
      </c>
      <c r="L11" s="14">
        <v>0</v>
      </c>
      <c r="M11" s="14">
        <v>0</v>
      </c>
      <c r="N11" s="14">
        <v>0</v>
      </c>
      <c r="O11" s="18">
        <v>-4473565.67</v>
      </c>
    </row>
    <row r="12" spans="1:15" x14ac:dyDescent="0.2">
      <c r="A12" s="14">
        <v>4</v>
      </c>
      <c r="B12" s="14">
        <v>450041</v>
      </c>
      <c r="C12" s="14" t="s">
        <v>18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8">
        <v>618636.59</v>
      </c>
      <c r="L12" s="14">
        <v>0</v>
      </c>
      <c r="M12" s="14">
        <v>0</v>
      </c>
      <c r="N12" s="14">
        <v>0</v>
      </c>
      <c r="O12" s="18">
        <v>-1529362.17</v>
      </c>
    </row>
    <row r="13" spans="1:15" x14ac:dyDescent="0.2">
      <c r="A13" s="14">
        <v>5</v>
      </c>
      <c r="B13" s="14">
        <v>450035</v>
      </c>
      <c r="C13" s="14" t="s">
        <v>19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8">
        <v>0</v>
      </c>
      <c r="L13" s="14">
        <v>0</v>
      </c>
      <c r="M13" s="14">
        <v>0</v>
      </c>
      <c r="N13" s="14">
        <v>0</v>
      </c>
      <c r="O13" s="18">
        <v>-1553443.91</v>
      </c>
    </row>
    <row r="14" spans="1:15" x14ac:dyDescent="0.2">
      <c r="A14" s="14">
        <v>6</v>
      </c>
      <c r="B14" s="14">
        <v>450038</v>
      </c>
      <c r="C14" s="14" t="s">
        <v>20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8">
        <v>330428.5</v>
      </c>
      <c r="L14" s="14">
        <v>0</v>
      </c>
      <c r="M14" s="14">
        <v>0</v>
      </c>
      <c r="N14" s="14">
        <v>0</v>
      </c>
      <c r="O14" s="18">
        <v>-2288511.91</v>
      </c>
    </row>
    <row r="15" spans="1:15" x14ac:dyDescent="0.2">
      <c r="A15" s="14">
        <v>7</v>
      </c>
      <c r="B15" s="14">
        <v>450049</v>
      </c>
      <c r="C15" s="14" t="s">
        <v>21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8">
        <v>0</v>
      </c>
      <c r="L15" s="14">
        <v>0</v>
      </c>
      <c r="M15" s="14">
        <v>0</v>
      </c>
      <c r="N15" s="14">
        <v>0</v>
      </c>
      <c r="O15" s="18">
        <v>-1340845.1100000001</v>
      </c>
    </row>
    <row r="16" spans="1:15" x14ac:dyDescent="0.2">
      <c r="A16" s="14">
        <v>8</v>
      </c>
      <c r="B16" s="14">
        <v>450050</v>
      </c>
      <c r="C16" s="14" t="s">
        <v>22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8">
        <v>0</v>
      </c>
      <c r="L16" s="14">
        <v>0</v>
      </c>
      <c r="M16" s="14">
        <v>0</v>
      </c>
      <c r="N16" s="14">
        <v>0</v>
      </c>
      <c r="O16" s="18">
        <v>-1280862.8899999999</v>
      </c>
    </row>
    <row r="17" spans="1:15" x14ac:dyDescent="0.2">
      <c r="A17" s="14">
        <v>9</v>
      </c>
      <c r="B17" s="14">
        <v>450033</v>
      </c>
      <c r="C17" s="14" t="s">
        <v>23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8">
        <v>0</v>
      </c>
      <c r="L17" s="14">
        <v>0</v>
      </c>
      <c r="M17" s="14">
        <v>0</v>
      </c>
      <c r="N17" s="14">
        <v>0</v>
      </c>
      <c r="O17" s="18">
        <v>-714370.92</v>
      </c>
    </row>
    <row r="18" spans="1:15" x14ac:dyDescent="0.2">
      <c r="A18" s="14">
        <v>10</v>
      </c>
      <c r="B18" s="14">
        <v>450036</v>
      </c>
      <c r="C18" s="14" t="s">
        <v>24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8">
        <v>0</v>
      </c>
      <c r="L18" s="14">
        <v>0</v>
      </c>
      <c r="M18" s="14">
        <v>0</v>
      </c>
      <c r="N18" s="14">
        <v>0</v>
      </c>
      <c r="O18" s="18">
        <v>-951493.65</v>
      </c>
    </row>
    <row r="19" spans="1:15" x14ac:dyDescent="0.2">
      <c r="A19" s="14">
        <v>11</v>
      </c>
      <c r="B19" s="14">
        <v>450022</v>
      </c>
      <c r="C19" s="14" t="s">
        <v>25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8">
        <v>1497570.68</v>
      </c>
      <c r="L19" s="14">
        <v>0</v>
      </c>
      <c r="M19" s="14">
        <v>0</v>
      </c>
      <c r="N19" s="14">
        <v>0</v>
      </c>
      <c r="O19" s="18">
        <v>-1254522.3899999999</v>
      </c>
    </row>
    <row r="20" spans="1:15" x14ac:dyDescent="0.2">
      <c r="A20" s="14">
        <v>12</v>
      </c>
      <c r="B20" s="14">
        <v>450012</v>
      </c>
      <c r="C20" s="14" t="s">
        <v>26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8">
        <v>3303338.48</v>
      </c>
      <c r="L20" s="14">
        <v>0</v>
      </c>
      <c r="M20" s="14">
        <v>0</v>
      </c>
      <c r="N20" s="14">
        <v>0</v>
      </c>
      <c r="O20" s="18">
        <v>-2729271.01</v>
      </c>
    </row>
    <row r="21" spans="1:15" x14ac:dyDescent="0.2">
      <c r="A21" s="14">
        <v>13</v>
      </c>
      <c r="B21" s="14">
        <v>450011</v>
      </c>
      <c r="C21" s="14" t="s">
        <v>27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8">
        <v>11548921.15</v>
      </c>
      <c r="L21" s="14">
        <v>0</v>
      </c>
      <c r="M21" s="14">
        <v>0</v>
      </c>
      <c r="N21" s="14">
        <v>0</v>
      </c>
      <c r="O21" s="18">
        <v>-4967971.13</v>
      </c>
    </row>
    <row r="22" spans="1:15" x14ac:dyDescent="0.2">
      <c r="A22" s="14">
        <v>14</v>
      </c>
      <c r="B22" s="14">
        <v>450013</v>
      </c>
      <c r="C22" s="14" t="s">
        <v>28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8">
        <v>5659491.4800000004</v>
      </c>
      <c r="L22" s="14">
        <v>0</v>
      </c>
      <c r="M22" s="14">
        <v>0</v>
      </c>
      <c r="N22" s="14">
        <v>0</v>
      </c>
      <c r="O22" s="18">
        <v>-5211248.17</v>
      </c>
    </row>
    <row r="23" spans="1:15" x14ac:dyDescent="0.2">
      <c r="A23" s="14">
        <v>15</v>
      </c>
      <c r="B23" s="14">
        <v>450026</v>
      </c>
      <c r="C23" s="14" t="s">
        <v>29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8">
        <v>5213139.4000000004</v>
      </c>
      <c r="L23" s="14">
        <v>0</v>
      </c>
      <c r="M23" s="14">
        <v>0</v>
      </c>
      <c r="N23" s="14">
        <v>0</v>
      </c>
      <c r="O23" s="18">
        <v>-3351130.78</v>
      </c>
    </row>
    <row r="24" spans="1:15" x14ac:dyDescent="0.2">
      <c r="A24" s="14">
        <v>16</v>
      </c>
      <c r="B24" s="14">
        <v>450052</v>
      </c>
      <c r="C24" s="14" t="s">
        <v>30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8">
        <v>0</v>
      </c>
      <c r="L24" s="14">
        <v>0</v>
      </c>
      <c r="M24" s="14">
        <v>0</v>
      </c>
      <c r="N24" s="14">
        <v>0</v>
      </c>
      <c r="O24" s="18">
        <v>-463661.55</v>
      </c>
    </row>
    <row r="25" spans="1:15" ht="15.75" x14ac:dyDescent="0.2">
      <c r="A25" s="26" t="s">
        <v>31</v>
      </c>
      <c r="B25" s="27"/>
      <c r="C25" s="27"/>
      <c r="D25" s="14">
        <f t="shared" ref="D25:O25" si="0">SUM(D9:D24)</f>
        <v>0</v>
      </c>
      <c r="E25" s="14">
        <f t="shared" si="0"/>
        <v>0</v>
      </c>
      <c r="F25" s="14">
        <f t="shared" si="0"/>
        <v>0</v>
      </c>
      <c r="G25" s="14">
        <f t="shared" si="0"/>
        <v>0</v>
      </c>
      <c r="H25" s="14">
        <f t="shared" si="0"/>
        <v>0</v>
      </c>
      <c r="I25" s="14">
        <f t="shared" si="0"/>
        <v>0</v>
      </c>
      <c r="J25" s="14">
        <f t="shared" si="0"/>
        <v>0</v>
      </c>
      <c r="K25" s="18">
        <f t="shared" si="0"/>
        <v>34209190.640000001</v>
      </c>
      <c r="L25" s="14">
        <f t="shared" si="0"/>
        <v>0</v>
      </c>
      <c r="M25" s="14">
        <f t="shared" si="0"/>
        <v>0</v>
      </c>
      <c r="N25" s="14">
        <f t="shared" si="0"/>
        <v>0</v>
      </c>
      <c r="O25" s="18">
        <f t="shared" si="0"/>
        <v>-34209190.640000001</v>
      </c>
    </row>
  </sheetData>
  <sheetProtection formatCells="0" formatColumns="0" formatRows="0" insertColumns="0" insertRows="0" insertHyperlinks="0" deleteColumns="0" deleteRows="0" sort="0" autoFilter="0" pivotTables="0"/>
  <mergeCells count="11">
    <mergeCell ref="A25:C25"/>
    <mergeCell ref="N7:O7"/>
    <mergeCell ref="A6:A8"/>
    <mergeCell ref="B6:B8"/>
    <mergeCell ref="C6:C8"/>
    <mergeCell ref="D6:O6"/>
    <mergeCell ref="D7:E7"/>
    <mergeCell ref="F7:G7"/>
    <mergeCell ref="H7:I7"/>
    <mergeCell ref="J7:K7"/>
    <mergeCell ref="L7:M7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B7" sqref="B7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18.109375" style="1" customWidth="1"/>
    <col min="4" max="4" width="20.109375" style="1" customWidth="1"/>
    <col min="5" max="5" width="18.109375" style="1" customWidth="1"/>
    <col min="6" max="6" width="20.109375" style="1" customWidth="1"/>
    <col min="7" max="7" width="18.109375" style="1" customWidth="1"/>
    <col min="8" max="8" width="20.109375" style="1" customWidth="1"/>
    <col min="9" max="9" width="9.10937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97</v>
      </c>
      <c r="B2" s="3"/>
    </row>
    <row r="3" spans="1:8" ht="15.75" customHeight="1" x14ac:dyDescent="0.25">
      <c r="A3" s="1" t="s">
        <v>2</v>
      </c>
      <c r="B3" s="3"/>
    </row>
    <row r="4" spans="1:8" x14ac:dyDescent="0.2">
      <c r="A4" s="31" t="s">
        <v>3</v>
      </c>
      <c r="B4" s="31" t="s">
        <v>5</v>
      </c>
      <c r="C4" s="34" t="s">
        <v>6</v>
      </c>
      <c r="D4" s="34"/>
      <c r="E4" s="34"/>
      <c r="F4" s="34"/>
      <c r="G4" s="34"/>
      <c r="H4" s="34"/>
    </row>
    <row r="5" spans="1:8" s="4" customFormat="1" ht="75" customHeight="1" x14ac:dyDescent="0.2">
      <c r="A5" s="32"/>
      <c r="B5" s="32"/>
      <c r="C5" s="10" t="s">
        <v>93</v>
      </c>
      <c r="D5" s="10" t="s">
        <v>9</v>
      </c>
      <c r="E5" s="10" t="s">
        <v>94</v>
      </c>
      <c r="F5" s="10" t="s">
        <v>9</v>
      </c>
      <c r="G5" s="10" t="s">
        <v>95</v>
      </c>
      <c r="H5" s="10" t="s">
        <v>9</v>
      </c>
    </row>
    <row r="6" spans="1:8" x14ac:dyDescent="0.2">
      <c r="A6" s="5">
        <v>1</v>
      </c>
      <c r="B6" s="6" t="s">
        <v>17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-2323350.96</v>
      </c>
    </row>
    <row r="7" spans="1:8" x14ac:dyDescent="0.2">
      <c r="A7" s="5">
        <v>2</v>
      </c>
      <c r="B7" s="6" t="s">
        <v>25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1030924.28</v>
      </c>
    </row>
    <row r="8" spans="1:8" x14ac:dyDescent="0.2">
      <c r="A8" s="5">
        <v>3</v>
      </c>
      <c r="B8" s="6" t="s">
        <v>26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397303.8</v>
      </c>
    </row>
    <row r="9" spans="1:8" s="9" customFormat="1" ht="15.75" customHeight="1" x14ac:dyDescent="0.25">
      <c r="A9" s="7"/>
      <c r="B9" s="8" t="s">
        <v>31</v>
      </c>
      <c r="C9" s="7"/>
      <c r="D9" s="7"/>
      <c r="E9" s="7"/>
      <c r="F9" s="7"/>
      <c r="G9" s="7"/>
      <c r="H9" s="7"/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D22" sqref="D21:D22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4" customWidth="1"/>
    <col min="5" max="5" width="15" style="16" customWidth="1"/>
  </cols>
  <sheetData>
    <row r="1" spans="1:5" ht="20.100000000000001" customHeight="1" x14ac:dyDescent="0.2">
      <c r="A1" t="s">
        <v>0</v>
      </c>
    </row>
    <row r="2" spans="1:5" ht="20.100000000000001" customHeight="1" x14ac:dyDescent="0.2">
      <c r="A2" t="s">
        <v>32</v>
      </c>
    </row>
    <row r="3" spans="1:5" ht="20.100000000000001" customHeight="1" x14ac:dyDescent="0.2">
      <c r="A3" t="s">
        <v>2</v>
      </c>
    </row>
    <row r="4" spans="1:5" x14ac:dyDescent="0.2">
      <c r="A4" s="28" t="s">
        <v>3</v>
      </c>
      <c r="B4" s="28" t="s">
        <v>4</v>
      </c>
      <c r="C4" s="28" t="s">
        <v>5</v>
      </c>
      <c r="D4" s="28" t="s">
        <v>6</v>
      </c>
      <c r="E4" s="28"/>
    </row>
    <row r="5" spans="1:5" x14ac:dyDescent="0.2">
      <c r="A5" s="28"/>
      <c r="B5" s="28"/>
      <c r="C5" s="28"/>
      <c r="D5" s="28" t="s">
        <v>33</v>
      </c>
      <c r="E5" s="28"/>
    </row>
    <row r="6" spans="1:5" ht="50.1" customHeight="1" x14ac:dyDescent="0.2">
      <c r="A6" s="28"/>
      <c r="B6" s="28"/>
      <c r="C6" s="28"/>
      <c r="D6" s="15" t="s">
        <v>8</v>
      </c>
      <c r="E6" s="17" t="s">
        <v>9</v>
      </c>
    </row>
    <row r="7" spans="1:5" x14ac:dyDescent="0.2">
      <c r="A7" s="14">
        <v>1</v>
      </c>
      <c r="B7" s="14">
        <v>450041</v>
      </c>
      <c r="C7" s="14" t="s">
        <v>18</v>
      </c>
      <c r="D7" s="14">
        <v>-94</v>
      </c>
      <c r="E7" s="18">
        <v>-2245554.7200000002</v>
      </c>
    </row>
    <row r="8" spans="1:5" x14ac:dyDescent="0.2">
      <c r="A8" s="14">
        <v>2</v>
      </c>
      <c r="B8" s="14">
        <v>450035</v>
      </c>
      <c r="C8" s="14" t="s">
        <v>19</v>
      </c>
      <c r="D8" s="14">
        <v>-30</v>
      </c>
      <c r="E8" s="18">
        <v>-716666.4</v>
      </c>
    </row>
    <row r="9" spans="1:5" x14ac:dyDescent="0.2">
      <c r="A9" s="14">
        <v>3</v>
      </c>
      <c r="B9" s="14">
        <v>450038</v>
      </c>
      <c r="C9" s="14" t="s">
        <v>20</v>
      </c>
      <c r="D9" s="14">
        <v>-30</v>
      </c>
      <c r="E9" s="18">
        <v>-716666.4</v>
      </c>
    </row>
    <row r="10" spans="1:5" x14ac:dyDescent="0.2">
      <c r="A10" s="14">
        <v>4</v>
      </c>
      <c r="B10" s="14">
        <v>450012</v>
      </c>
      <c r="C10" s="14" t="s">
        <v>26</v>
      </c>
      <c r="D10" s="14">
        <v>150</v>
      </c>
      <c r="E10" s="18">
        <v>3583332</v>
      </c>
    </row>
    <row r="11" spans="1:5" x14ac:dyDescent="0.2">
      <c r="A11" s="14">
        <v>5</v>
      </c>
      <c r="B11" s="14">
        <v>450014</v>
      </c>
      <c r="C11" s="14" t="s">
        <v>34</v>
      </c>
      <c r="D11" s="14">
        <v>4</v>
      </c>
      <c r="E11" s="18">
        <v>95555.520000000004</v>
      </c>
    </row>
    <row r="12" spans="1:5" ht="15.75" x14ac:dyDescent="0.2">
      <c r="A12" s="26" t="s">
        <v>31</v>
      </c>
      <c r="B12" s="27"/>
      <c r="C12" s="27"/>
      <c r="D12" s="14">
        <f>SUM(D7:D11)</f>
        <v>0</v>
      </c>
      <c r="E12" s="18">
        <f>SUM(E7:E11)</f>
        <v>-1.4551915228367E-11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12:C12"/>
    <mergeCell ref="D5:E5"/>
    <mergeCell ref="A4:A6"/>
    <mergeCell ref="B4:B6"/>
    <mergeCell ref="C4:C6"/>
    <mergeCell ref="D4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opLeftCell="D1" workbookViewId="0">
      <selection activeCell="H32" sqref="H32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1.5546875" customWidth="1"/>
    <col min="5" max="5" width="16" style="16" customWidth="1"/>
    <col min="6" max="6" width="8" customWidth="1"/>
    <col min="7" max="7" width="15" style="16" customWidth="1"/>
    <col min="8" max="8" width="8" customWidth="1"/>
    <col min="9" max="9" width="15" style="16" customWidth="1"/>
    <col min="10" max="10" width="7.33203125" customWidth="1"/>
    <col min="11" max="11" width="16.88671875" style="16" customWidth="1"/>
    <col min="12" max="12" width="9.5546875" customWidth="1"/>
    <col min="13" max="13" width="15.5546875" style="16" customWidth="1"/>
    <col min="14" max="14" width="11.109375" customWidth="1"/>
    <col min="15" max="15" width="16.21875" customWidth="1"/>
  </cols>
  <sheetData>
    <row r="1" spans="1:15" ht="20.100000000000001" customHeight="1" x14ac:dyDescent="0.2">
      <c r="A1" t="s">
        <v>0</v>
      </c>
    </row>
    <row r="2" spans="1:15" ht="20.100000000000001" customHeight="1" x14ac:dyDescent="0.2">
      <c r="A2" t="s">
        <v>35</v>
      </c>
    </row>
    <row r="3" spans="1:15" ht="20.100000000000001" customHeight="1" x14ac:dyDescent="0.2">
      <c r="A3" t="s">
        <v>2</v>
      </c>
    </row>
    <row r="4" spans="1:15" x14ac:dyDescent="0.2">
      <c r="A4" s="28" t="s">
        <v>3</v>
      </c>
      <c r="B4" s="28" t="s">
        <v>4</v>
      </c>
      <c r="C4" s="28" t="s">
        <v>5</v>
      </c>
      <c r="D4" s="28" t="s">
        <v>6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s="21" customFormat="1" ht="58.5" customHeight="1" x14ac:dyDescent="0.2">
      <c r="A5" s="28"/>
      <c r="B5" s="28"/>
      <c r="C5" s="28"/>
      <c r="D5" s="30" t="s">
        <v>36</v>
      </c>
      <c r="E5" s="30"/>
      <c r="F5" s="30" t="s">
        <v>38</v>
      </c>
      <c r="G5" s="30"/>
      <c r="H5" s="30" t="s">
        <v>39</v>
      </c>
      <c r="I5" s="30"/>
      <c r="J5" s="30" t="s">
        <v>40</v>
      </c>
      <c r="K5" s="30"/>
      <c r="L5" s="30" t="s">
        <v>41</v>
      </c>
      <c r="M5" s="30"/>
      <c r="N5" s="29" t="s">
        <v>100</v>
      </c>
      <c r="O5" s="30"/>
    </row>
    <row r="6" spans="1:15" ht="50.1" customHeight="1" x14ac:dyDescent="0.2">
      <c r="A6" s="28"/>
      <c r="B6" s="28"/>
      <c r="C6" s="28"/>
      <c r="D6" s="15" t="s">
        <v>37</v>
      </c>
      <c r="E6" s="17" t="s">
        <v>9</v>
      </c>
      <c r="F6" s="15" t="s">
        <v>37</v>
      </c>
      <c r="G6" s="17" t="s">
        <v>9</v>
      </c>
      <c r="H6" s="15" t="s">
        <v>37</v>
      </c>
      <c r="I6" s="17" t="s">
        <v>9</v>
      </c>
      <c r="J6" s="15" t="s">
        <v>37</v>
      </c>
      <c r="K6" s="17" t="s">
        <v>9</v>
      </c>
      <c r="L6" s="15" t="s">
        <v>37</v>
      </c>
      <c r="M6" s="17" t="s">
        <v>9</v>
      </c>
      <c r="N6" s="15" t="s">
        <v>37</v>
      </c>
      <c r="O6" s="15" t="s">
        <v>9</v>
      </c>
    </row>
    <row r="7" spans="1:15" x14ac:dyDescent="0.2">
      <c r="A7" s="14">
        <v>1</v>
      </c>
      <c r="B7" s="14">
        <v>450041</v>
      </c>
      <c r="C7" s="14" t="s">
        <v>18</v>
      </c>
      <c r="D7" s="14">
        <v>-30</v>
      </c>
      <c r="E7" s="18">
        <v>-35888.1</v>
      </c>
      <c r="F7" s="14">
        <v>0</v>
      </c>
      <c r="G7" s="18">
        <v>0</v>
      </c>
      <c r="H7" s="14">
        <v>0</v>
      </c>
      <c r="I7" s="18">
        <v>0</v>
      </c>
      <c r="J7" s="14">
        <v>0</v>
      </c>
      <c r="K7" s="18">
        <v>0</v>
      </c>
      <c r="L7" s="14">
        <v>0</v>
      </c>
      <c r="M7" s="18">
        <v>0</v>
      </c>
      <c r="N7" s="14">
        <v>0</v>
      </c>
      <c r="O7" s="14">
        <v>0</v>
      </c>
    </row>
    <row r="8" spans="1:15" x14ac:dyDescent="0.2">
      <c r="A8" s="14">
        <v>2</v>
      </c>
      <c r="B8" s="14">
        <v>450038</v>
      </c>
      <c r="C8" s="14" t="s">
        <v>20</v>
      </c>
      <c r="D8" s="14">
        <v>-40</v>
      </c>
      <c r="E8" s="18">
        <v>-47850.8</v>
      </c>
      <c r="F8" s="14">
        <v>0</v>
      </c>
      <c r="G8" s="18">
        <v>0</v>
      </c>
      <c r="H8" s="14">
        <v>0</v>
      </c>
      <c r="I8" s="18">
        <v>0</v>
      </c>
      <c r="J8" s="14">
        <v>0</v>
      </c>
      <c r="K8" s="18">
        <v>0</v>
      </c>
      <c r="L8" s="14">
        <v>0</v>
      </c>
      <c r="M8" s="18">
        <v>0</v>
      </c>
      <c r="N8" s="14">
        <v>0</v>
      </c>
      <c r="O8" s="14">
        <v>0</v>
      </c>
    </row>
    <row r="9" spans="1:15" x14ac:dyDescent="0.2">
      <c r="A9" s="14">
        <v>3</v>
      </c>
      <c r="B9" s="14">
        <v>450049</v>
      </c>
      <c r="C9" s="14" t="s">
        <v>21</v>
      </c>
      <c r="D9" s="14">
        <v>0</v>
      </c>
      <c r="E9" s="18">
        <v>0</v>
      </c>
      <c r="F9" s="14">
        <v>-200</v>
      </c>
      <c r="G9" s="18">
        <v>-646138</v>
      </c>
      <c r="H9" s="14">
        <v>0</v>
      </c>
      <c r="I9" s="18">
        <v>0</v>
      </c>
      <c r="J9" s="14">
        <v>0</v>
      </c>
      <c r="K9" s="18">
        <v>0</v>
      </c>
      <c r="L9" s="14">
        <v>0</v>
      </c>
      <c r="M9" s="18">
        <v>0</v>
      </c>
      <c r="N9" s="14">
        <v>0</v>
      </c>
      <c r="O9" s="14">
        <v>0</v>
      </c>
    </row>
    <row r="10" spans="1:15" x14ac:dyDescent="0.2">
      <c r="A10" s="14">
        <v>4</v>
      </c>
      <c r="B10" s="14">
        <v>450036</v>
      </c>
      <c r="C10" s="14" t="s">
        <v>24</v>
      </c>
      <c r="D10" s="14">
        <v>-30</v>
      </c>
      <c r="E10" s="18">
        <v>-35888.1</v>
      </c>
      <c r="F10" s="14">
        <v>0</v>
      </c>
      <c r="G10" s="18">
        <v>0</v>
      </c>
      <c r="H10" s="14">
        <v>0</v>
      </c>
      <c r="I10" s="18">
        <v>0</v>
      </c>
      <c r="J10" s="14">
        <v>0</v>
      </c>
      <c r="K10" s="18">
        <v>0</v>
      </c>
      <c r="L10" s="14">
        <v>0</v>
      </c>
      <c r="M10" s="18">
        <v>0</v>
      </c>
      <c r="N10" s="14">
        <v>0</v>
      </c>
      <c r="O10" s="14">
        <v>0</v>
      </c>
    </row>
    <row r="11" spans="1:15" x14ac:dyDescent="0.2">
      <c r="A11" s="14">
        <v>5</v>
      </c>
      <c r="B11" s="14">
        <v>450022</v>
      </c>
      <c r="C11" s="14" t="s">
        <v>25</v>
      </c>
      <c r="D11" s="14">
        <v>533</v>
      </c>
      <c r="E11" s="18">
        <v>637611.91</v>
      </c>
      <c r="F11" s="14">
        <v>0</v>
      </c>
      <c r="G11" s="18">
        <v>0</v>
      </c>
      <c r="H11" s="14">
        <v>0</v>
      </c>
      <c r="I11" s="18">
        <v>0</v>
      </c>
      <c r="J11" s="14">
        <v>0</v>
      </c>
      <c r="K11" s="18">
        <v>0</v>
      </c>
      <c r="L11" s="14">
        <v>0</v>
      </c>
      <c r="M11" s="18">
        <v>0</v>
      </c>
      <c r="N11" s="14">
        <v>0</v>
      </c>
      <c r="O11" s="14">
        <v>0</v>
      </c>
    </row>
    <row r="12" spans="1:15" x14ac:dyDescent="0.2">
      <c r="A12" s="14">
        <v>6</v>
      </c>
      <c r="B12" s="14">
        <v>450001</v>
      </c>
      <c r="C12" s="14" t="s">
        <v>42</v>
      </c>
      <c r="D12" s="14">
        <v>0</v>
      </c>
      <c r="E12" s="18">
        <v>0</v>
      </c>
      <c r="F12" s="14">
        <v>-210</v>
      </c>
      <c r="G12" s="18">
        <v>-678444.9</v>
      </c>
      <c r="H12" s="14">
        <v>-100</v>
      </c>
      <c r="I12" s="18">
        <v>-441138</v>
      </c>
      <c r="J12" s="14">
        <v>0</v>
      </c>
      <c r="K12" s="18">
        <v>0</v>
      </c>
      <c r="L12" s="14">
        <v>0</v>
      </c>
      <c r="M12" s="18">
        <v>0</v>
      </c>
      <c r="N12" s="14">
        <v>0</v>
      </c>
      <c r="O12" s="14">
        <v>0</v>
      </c>
    </row>
    <row r="13" spans="1:15" x14ac:dyDescent="0.2">
      <c r="A13" s="14">
        <v>7</v>
      </c>
      <c r="B13" s="14">
        <v>450012</v>
      </c>
      <c r="C13" s="14" t="s">
        <v>26</v>
      </c>
      <c r="D13" s="14">
        <v>0</v>
      </c>
      <c r="E13" s="18">
        <v>0</v>
      </c>
      <c r="F13" s="14">
        <v>-160</v>
      </c>
      <c r="G13" s="18">
        <v>-516910.4</v>
      </c>
      <c r="H13" s="14">
        <v>0</v>
      </c>
      <c r="I13" s="18">
        <v>0</v>
      </c>
      <c r="J13" s="14">
        <v>200</v>
      </c>
      <c r="K13" s="18">
        <v>130478</v>
      </c>
      <c r="L13" s="14">
        <v>0</v>
      </c>
      <c r="M13" s="18">
        <v>0</v>
      </c>
      <c r="N13" s="14">
        <v>0</v>
      </c>
      <c r="O13" s="14">
        <v>0</v>
      </c>
    </row>
    <row r="14" spans="1:15" x14ac:dyDescent="0.2">
      <c r="A14" s="14">
        <v>8</v>
      </c>
      <c r="B14" s="14">
        <v>450002</v>
      </c>
      <c r="C14" s="14" t="s">
        <v>43</v>
      </c>
      <c r="D14" s="14">
        <v>0</v>
      </c>
      <c r="E14" s="18">
        <v>0</v>
      </c>
      <c r="F14" s="14">
        <v>-10</v>
      </c>
      <c r="G14" s="18">
        <v>-32306.9</v>
      </c>
      <c r="H14" s="14">
        <v>0</v>
      </c>
      <c r="I14" s="18">
        <v>0</v>
      </c>
      <c r="J14" s="14">
        <v>0</v>
      </c>
      <c r="K14" s="18">
        <v>0</v>
      </c>
      <c r="L14" s="14">
        <v>0</v>
      </c>
      <c r="M14" s="18">
        <v>0</v>
      </c>
      <c r="N14" s="14">
        <v>0</v>
      </c>
      <c r="O14" s="14">
        <v>0</v>
      </c>
    </row>
    <row r="15" spans="1:15" x14ac:dyDescent="0.2">
      <c r="A15" s="14">
        <v>9</v>
      </c>
      <c r="B15" s="14">
        <v>450004</v>
      </c>
      <c r="C15" s="14" t="s">
        <v>44</v>
      </c>
      <c r="D15" s="14">
        <v>0</v>
      </c>
      <c r="E15" s="18">
        <v>0</v>
      </c>
      <c r="F15" s="14">
        <v>-300</v>
      </c>
      <c r="G15" s="18">
        <v>-969207</v>
      </c>
      <c r="H15" s="14">
        <v>303</v>
      </c>
      <c r="I15" s="18">
        <v>1336648.1399999999</v>
      </c>
      <c r="J15" s="14">
        <v>0</v>
      </c>
      <c r="K15" s="18">
        <v>0</v>
      </c>
      <c r="L15" s="14">
        <v>186</v>
      </c>
      <c r="M15" s="18">
        <v>460818.72</v>
      </c>
      <c r="N15" s="14">
        <v>200</v>
      </c>
      <c r="O15" s="14">
        <v>709400</v>
      </c>
    </row>
    <row r="16" spans="1:15" x14ac:dyDescent="0.2">
      <c r="A16" s="14">
        <v>10</v>
      </c>
      <c r="B16" s="14">
        <v>450055</v>
      </c>
      <c r="C16" s="14" t="s">
        <v>45</v>
      </c>
      <c r="D16" s="14">
        <v>0</v>
      </c>
      <c r="E16" s="18">
        <v>0</v>
      </c>
      <c r="F16" s="14">
        <v>-13</v>
      </c>
      <c r="G16" s="18">
        <v>-41998.97</v>
      </c>
      <c r="H16" s="14">
        <v>-50</v>
      </c>
      <c r="I16" s="18">
        <v>-220569</v>
      </c>
      <c r="J16" s="14">
        <v>0</v>
      </c>
      <c r="K16" s="18">
        <v>0</v>
      </c>
      <c r="L16" s="14">
        <v>0</v>
      </c>
      <c r="M16" s="18">
        <v>0</v>
      </c>
      <c r="N16" s="14">
        <v>0</v>
      </c>
      <c r="O16" s="14">
        <v>0</v>
      </c>
    </row>
    <row r="17" spans="1:15" x14ac:dyDescent="0.2">
      <c r="A17" s="14">
        <v>11</v>
      </c>
      <c r="B17" s="14">
        <v>450009</v>
      </c>
      <c r="C17" s="14" t="s">
        <v>46</v>
      </c>
      <c r="D17" s="14">
        <v>0</v>
      </c>
      <c r="E17" s="18">
        <v>0</v>
      </c>
      <c r="F17" s="14">
        <v>757</v>
      </c>
      <c r="G17" s="18">
        <v>2445632.33</v>
      </c>
      <c r="H17" s="14">
        <v>0</v>
      </c>
      <c r="I17" s="18">
        <v>0</v>
      </c>
      <c r="J17" s="14">
        <v>4</v>
      </c>
      <c r="K17" s="18">
        <v>2609.56</v>
      </c>
      <c r="L17" s="14">
        <v>0</v>
      </c>
      <c r="M17" s="18">
        <v>0</v>
      </c>
      <c r="N17" s="14">
        <v>0</v>
      </c>
      <c r="O17" s="14">
        <v>0</v>
      </c>
    </row>
    <row r="18" spans="1:15" x14ac:dyDescent="0.2">
      <c r="A18" s="14">
        <v>12</v>
      </c>
      <c r="B18" s="14">
        <v>450014</v>
      </c>
      <c r="C18" s="14" t="s">
        <v>34</v>
      </c>
      <c r="D18" s="14">
        <v>-13</v>
      </c>
      <c r="E18" s="18">
        <v>-15551.51</v>
      </c>
      <c r="F18" s="14">
        <v>0</v>
      </c>
      <c r="G18" s="18">
        <v>0</v>
      </c>
      <c r="H18" s="14">
        <v>0</v>
      </c>
      <c r="I18" s="18">
        <v>0</v>
      </c>
      <c r="J18" s="14">
        <v>-904</v>
      </c>
      <c r="K18" s="18">
        <v>-589760.56000000006</v>
      </c>
      <c r="L18" s="14">
        <v>0</v>
      </c>
      <c r="M18" s="18">
        <v>0</v>
      </c>
      <c r="N18" s="14">
        <v>0</v>
      </c>
      <c r="O18" s="14">
        <v>0</v>
      </c>
    </row>
    <row r="19" spans="1:15" x14ac:dyDescent="0.2">
      <c r="A19" s="14">
        <v>13</v>
      </c>
      <c r="B19" s="14">
        <v>450011</v>
      </c>
      <c r="C19" s="14" t="s">
        <v>27</v>
      </c>
      <c r="D19" s="14">
        <v>-100</v>
      </c>
      <c r="E19" s="18">
        <v>-119627</v>
      </c>
      <c r="F19" s="14">
        <v>0</v>
      </c>
      <c r="G19" s="18">
        <v>0</v>
      </c>
      <c r="H19" s="14">
        <v>0</v>
      </c>
      <c r="I19" s="18">
        <v>0</v>
      </c>
      <c r="J19" s="14">
        <v>300</v>
      </c>
      <c r="K19" s="18">
        <v>195717</v>
      </c>
      <c r="L19" s="14">
        <v>0</v>
      </c>
      <c r="M19" s="18">
        <v>0</v>
      </c>
      <c r="N19" s="14">
        <v>0</v>
      </c>
      <c r="O19" s="14">
        <v>0</v>
      </c>
    </row>
    <row r="20" spans="1:15" x14ac:dyDescent="0.2">
      <c r="A20" s="14">
        <v>14</v>
      </c>
      <c r="B20" s="14">
        <v>450013</v>
      </c>
      <c r="C20" s="14" t="s">
        <v>28</v>
      </c>
      <c r="D20" s="14">
        <v>-250</v>
      </c>
      <c r="E20" s="18">
        <v>-299067.5</v>
      </c>
      <c r="F20" s="14">
        <v>0</v>
      </c>
      <c r="G20" s="18">
        <v>0</v>
      </c>
      <c r="H20" s="14">
        <v>0</v>
      </c>
      <c r="I20" s="18">
        <v>0</v>
      </c>
      <c r="J20" s="14">
        <v>0</v>
      </c>
      <c r="K20" s="18">
        <v>0</v>
      </c>
      <c r="L20" s="14">
        <v>0</v>
      </c>
      <c r="M20" s="18">
        <v>0</v>
      </c>
      <c r="N20" s="14">
        <v>0</v>
      </c>
      <c r="O20" s="14">
        <v>0</v>
      </c>
    </row>
    <row r="21" spans="1:15" x14ac:dyDescent="0.2">
      <c r="A21" s="14">
        <v>15</v>
      </c>
      <c r="B21" s="14">
        <v>450026</v>
      </c>
      <c r="C21" s="14" t="s">
        <v>29</v>
      </c>
      <c r="D21" s="14">
        <v>-20</v>
      </c>
      <c r="E21" s="18">
        <v>-23925.4</v>
      </c>
      <c r="F21" s="14">
        <v>136</v>
      </c>
      <c r="G21" s="18">
        <v>439373.84</v>
      </c>
      <c r="H21" s="14">
        <v>0</v>
      </c>
      <c r="I21" s="18">
        <v>0</v>
      </c>
      <c r="J21" s="14">
        <v>400</v>
      </c>
      <c r="K21" s="18">
        <v>260956</v>
      </c>
      <c r="L21" s="14">
        <v>-100</v>
      </c>
      <c r="M21" s="18">
        <v>-247752</v>
      </c>
      <c r="N21" s="14">
        <v>0</v>
      </c>
      <c r="O21" s="14">
        <v>0</v>
      </c>
    </row>
    <row r="22" spans="1:15" x14ac:dyDescent="0.2">
      <c r="A22" s="14">
        <v>16</v>
      </c>
      <c r="B22" s="14">
        <v>450052</v>
      </c>
      <c r="C22" s="14" t="s">
        <v>30</v>
      </c>
      <c r="D22" s="14">
        <v>-50</v>
      </c>
      <c r="E22" s="18">
        <v>-59813.5</v>
      </c>
      <c r="F22" s="14">
        <v>0</v>
      </c>
      <c r="G22" s="18">
        <v>0</v>
      </c>
      <c r="H22" s="14">
        <v>0</v>
      </c>
      <c r="I22" s="18">
        <v>0</v>
      </c>
      <c r="J22" s="14">
        <v>0</v>
      </c>
      <c r="K22" s="18">
        <v>0</v>
      </c>
      <c r="L22" s="14">
        <v>-86</v>
      </c>
      <c r="M22" s="18">
        <v>-213066.72</v>
      </c>
      <c r="N22" s="14">
        <v>0</v>
      </c>
      <c r="O22" s="14">
        <v>0</v>
      </c>
    </row>
    <row r="23" spans="1:15" x14ac:dyDescent="0.2">
      <c r="A23" s="14">
        <v>17</v>
      </c>
      <c r="B23" s="14">
        <v>450126</v>
      </c>
      <c r="C23" s="14" t="s">
        <v>47</v>
      </c>
      <c r="D23" s="14">
        <v>0</v>
      </c>
      <c r="E23" s="18">
        <v>0</v>
      </c>
      <c r="F23" s="14">
        <v>0</v>
      </c>
      <c r="G23" s="18">
        <v>0</v>
      </c>
      <c r="H23" s="14">
        <v>-63</v>
      </c>
      <c r="I23" s="18">
        <v>-277916.94</v>
      </c>
      <c r="J23" s="14">
        <v>0</v>
      </c>
      <c r="K23" s="18">
        <v>0</v>
      </c>
      <c r="L23" s="14">
        <v>0</v>
      </c>
      <c r="M23" s="18">
        <v>0</v>
      </c>
      <c r="N23" s="14">
        <v>0</v>
      </c>
      <c r="O23" s="14">
        <v>0</v>
      </c>
    </row>
    <row r="24" spans="1:15" x14ac:dyDescent="0.2">
      <c r="A24" s="14">
        <v>18</v>
      </c>
      <c r="B24" s="14">
        <v>450149</v>
      </c>
      <c r="C24" s="14" t="s">
        <v>48</v>
      </c>
      <c r="D24" s="14">
        <v>0</v>
      </c>
      <c r="E24" s="18">
        <v>0</v>
      </c>
      <c r="F24" s="14">
        <v>0</v>
      </c>
      <c r="G24" s="18">
        <v>0</v>
      </c>
      <c r="H24" s="14">
        <v>-90</v>
      </c>
      <c r="I24" s="18">
        <v>-397024.2</v>
      </c>
      <c r="J24" s="14">
        <v>0</v>
      </c>
      <c r="K24" s="18">
        <v>0</v>
      </c>
      <c r="L24" s="14">
        <v>0</v>
      </c>
      <c r="M24" s="18">
        <v>0</v>
      </c>
      <c r="N24" s="14">
        <v>0</v>
      </c>
      <c r="O24" s="14">
        <v>0</v>
      </c>
    </row>
    <row r="25" spans="1:15" ht="15.75" x14ac:dyDescent="0.2">
      <c r="A25" s="26" t="s">
        <v>31</v>
      </c>
      <c r="B25" s="27"/>
      <c r="C25" s="27"/>
      <c r="D25" s="14">
        <f t="shared" ref="D25:O25" si="0">SUM(D7:D24)</f>
        <v>0</v>
      </c>
      <c r="E25" s="18">
        <f>SUM(E7:E24)</f>
        <v>2.1827872842550278E-11</v>
      </c>
      <c r="F25" s="14">
        <f t="shared" ref="F25" si="1">SUM(F7:F24)</f>
        <v>0</v>
      </c>
      <c r="G25" s="18">
        <f>SUM(G7:G24)</f>
        <v>1.7462298274040222E-10</v>
      </c>
      <c r="H25" s="14">
        <f t="shared" ref="H25" si="2">SUM(H7:H24)</f>
        <v>0</v>
      </c>
      <c r="I25" s="14">
        <f t="shared" ref="I25" si="3">SUM(I7:I24)</f>
        <v>0</v>
      </c>
      <c r="J25" s="14">
        <f t="shared" ref="J25" si="4">SUM(J7:J24)</f>
        <v>0</v>
      </c>
      <c r="K25" s="18">
        <f>SUM(K7:K24)</f>
        <v>-5.8207660913467407E-11</v>
      </c>
      <c r="L25" s="14">
        <f t="shared" ref="L25" si="5">SUM(L7:L24)</f>
        <v>0</v>
      </c>
      <c r="M25" s="18">
        <f>SUM(M7:M24)</f>
        <v>-2.9103830456733704E-11</v>
      </c>
      <c r="N25" s="14">
        <f t="shared" si="0"/>
        <v>200</v>
      </c>
      <c r="O25" s="14">
        <f t="shared" si="0"/>
        <v>709400</v>
      </c>
    </row>
  </sheetData>
  <sheetProtection formatCells="0" formatColumns="0" formatRows="0" insertColumns="0" insertRows="0" insertHyperlinks="0" deleteColumns="0" deleteRows="0" sort="0" autoFilter="0" pivotTables="0"/>
  <mergeCells count="11">
    <mergeCell ref="A25:C25"/>
    <mergeCell ref="A4:A6"/>
    <mergeCell ref="B4:B6"/>
    <mergeCell ref="C4:C6"/>
    <mergeCell ref="D4:O4"/>
    <mergeCell ref="N5:O5"/>
    <mergeCell ref="D5:E5"/>
    <mergeCell ref="F5:G5"/>
    <mergeCell ref="H5:I5"/>
    <mergeCell ref="J5:K5"/>
    <mergeCell ref="L5:M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H29" sqref="H29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5" width="15" hidden="1" customWidth="1"/>
    <col min="6" max="7" width="19" customWidth="1"/>
    <col min="8" max="8" width="12" customWidth="1"/>
    <col min="9" max="11" width="15" customWidth="1"/>
    <col min="12" max="13" width="22" hidden="1" customWidth="1"/>
  </cols>
  <sheetData>
    <row r="1" spans="1:13" ht="20.100000000000001" customHeight="1" x14ac:dyDescent="0.2">
      <c r="A1" t="s">
        <v>0</v>
      </c>
    </row>
    <row r="2" spans="1:13" ht="20.100000000000001" customHeight="1" x14ac:dyDescent="0.2">
      <c r="A2" t="s">
        <v>49</v>
      </c>
    </row>
    <row r="3" spans="1:13" ht="20.100000000000001" customHeight="1" x14ac:dyDescent="0.2">
      <c r="A3" t="s">
        <v>2</v>
      </c>
    </row>
    <row r="4" spans="1:13" x14ac:dyDescent="0.2">
      <c r="A4" s="28" t="s">
        <v>3</v>
      </c>
      <c r="B4" s="28" t="s">
        <v>4</v>
      </c>
      <c r="C4" s="28" t="s">
        <v>5</v>
      </c>
      <c r="D4" s="28" t="s">
        <v>6</v>
      </c>
      <c r="E4" s="28"/>
      <c r="F4" s="28"/>
      <c r="G4" s="28"/>
      <c r="H4" s="28"/>
      <c r="I4" s="28"/>
      <c r="J4" s="28"/>
      <c r="K4" s="28"/>
      <c r="L4" s="28"/>
      <c r="M4" s="28"/>
    </row>
    <row r="5" spans="1:13" x14ac:dyDescent="0.2">
      <c r="A5" s="28"/>
      <c r="B5" s="28"/>
      <c r="C5" s="28"/>
      <c r="D5" s="28" t="s">
        <v>50</v>
      </c>
      <c r="E5" s="28"/>
      <c r="F5" s="28" t="s">
        <v>51</v>
      </c>
      <c r="G5" s="28"/>
      <c r="H5" s="28" t="s">
        <v>52</v>
      </c>
      <c r="I5" s="28"/>
      <c r="J5" s="28" t="s">
        <v>53</v>
      </c>
      <c r="K5" s="28"/>
      <c r="L5" s="28" t="s">
        <v>55</v>
      </c>
      <c r="M5" s="28"/>
    </row>
    <row r="6" spans="1:13" ht="50.1" customHeight="1" x14ac:dyDescent="0.2">
      <c r="A6" s="28"/>
      <c r="B6" s="28"/>
      <c r="C6" s="28"/>
      <c r="D6" s="15" t="s">
        <v>8</v>
      </c>
      <c r="E6" s="15" t="s">
        <v>9</v>
      </c>
      <c r="F6" s="15" t="s">
        <v>8</v>
      </c>
      <c r="G6" s="15" t="s">
        <v>9</v>
      </c>
      <c r="H6" s="15" t="s">
        <v>8</v>
      </c>
      <c r="I6" s="15" t="s">
        <v>9</v>
      </c>
      <c r="J6" s="15" t="s">
        <v>54</v>
      </c>
      <c r="K6" s="15" t="s">
        <v>9</v>
      </c>
      <c r="L6" s="15" t="s">
        <v>8</v>
      </c>
      <c r="M6" s="15" t="s">
        <v>9</v>
      </c>
    </row>
    <row r="7" spans="1:13" x14ac:dyDescent="0.2">
      <c r="A7" s="14">
        <v>1</v>
      </c>
      <c r="B7" s="14">
        <v>450001</v>
      </c>
      <c r="C7" s="14" t="s">
        <v>42</v>
      </c>
      <c r="D7" s="14">
        <v>0</v>
      </c>
      <c r="E7" s="14">
        <v>0</v>
      </c>
      <c r="F7" s="14">
        <v>0</v>
      </c>
      <c r="G7" s="18">
        <v>0</v>
      </c>
      <c r="H7" s="14">
        <v>-140</v>
      </c>
      <c r="I7" s="18">
        <v>-129375.4</v>
      </c>
      <c r="J7" s="14">
        <v>0</v>
      </c>
      <c r="K7" s="18">
        <v>0</v>
      </c>
      <c r="L7" s="14">
        <v>0</v>
      </c>
      <c r="M7" s="14">
        <v>0</v>
      </c>
    </row>
    <row r="8" spans="1:13" x14ac:dyDescent="0.2">
      <c r="A8" s="14">
        <v>2</v>
      </c>
      <c r="B8" s="14">
        <v>450003</v>
      </c>
      <c r="C8" s="14" t="s">
        <v>56</v>
      </c>
      <c r="D8" s="14">
        <v>0</v>
      </c>
      <c r="E8" s="14">
        <v>0</v>
      </c>
      <c r="F8" s="14">
        <v>0</v>
      </c>
      <c r="G8" s="18">
        <v>0</v>
      </c>
      <c r="H8" s="14">
        <v>40</v>
      </c>
      <c r="I8" s="18">
        <v>36964.400000000001</v>
      </c>
      <c r="J8" s="14">
        <v>1000</v>
      </c>
      <c r="K8" s="18">
        <v>1841670</v>
      </c>
      <c r="L8" s="14">
        <v>0</v>
      </c>
      <c r="M8" s="14">
        <v>0</v>
      </c>
    </row>
    <row r="9" spans="1:13" x14ac:dyDescent="0.2">
      <c r="A9" s="14">
        <v>3</v>
      </c>
      <c r="B9" s="14">
        <v>450011</v>
      </c>
      <c r="C9" s="14" t="s">
        <v>27</v>
      </c>
      <c r="D9" s="14">
        <v>0</v>
      </c>
      <c r="E9" s="14">
        <v>0</v>
      </c>
      <c r="F9" s="14">
        <v>0</v>
      </c>
      <c r="G9" s="18">
        <v>0</v>
      </c>
      <c r="H9" s="14">
        <v>0</v>
      </c>
      <c r="I9" s="18">
        <v>0</v>
      </c>
      <c r="J9" s="14">
        <v>-1450</v>
      </c>
      <c r="K9" s="18">
        <v>-2670421.5</v>
      </c>
      <c r="L9" s="14">
        <v>0</v>
      </c>
      <c r="M9" s="14">
        <v>0</v>
      </c>
    </row>
    <row r="10" spans="1:13" x14ac:dyDescent="0.2">
      <c r="A10" s="14">
        <v>4</v>
      </c>
      <c r="B10" s="14">
        <v>450052</v>
      </c>
      <c r="C10" s="14" t="s">
        <v>30</v>
      </c>
      <c r="D10" s="14">
        <v>0</v>
      </c>
      <c r="E10" s="14">
        <v>0</v>
      </c>
      <c r="F10" s="14">
        <v>0</v>
      </c>
      <c r="G10" s="18">
        <v>0</v>
      </c>
      <c r="H10" s="14">
        <v>100</v>
      </c>
      <c r="I10" s="18">
        <v>92411</v>
      </c>
      <c r="J10" s="14">
        <v>0</v>
      </c>
      <c r="K10" s="18">
        <v>0</v>
      </c>
      <c r="L10" s="14">
        <v>0</v>
      </c>
      <c r="M10" s="14">
        <v>0</v>
      </c>
    </row>
    <row r="11" spans="1:13" x14ac:dyDescent="0.2">
      <c r="A11" s="14">
        <v>5</v>
      </c>
      <c r="B11" s="14">
        <v>450053</v>
      </c>
      <c r="C11" s="14" t="s">
        <v>57</v>
      </c>
      <c r="D11" s="14">
        <v>0</v>
      </c>
      <c r="E11" s="14">
        <v>0</v>
      </c>
      <c r="F11" s="14">
        <v>0</v>
      </c>
      <c r="G11" s="18">
        <v>0</v>
      </c>
      <c r="H11" s="14">
        <v>0</v>
      </c>
      <c r="I11" s="18">
        <v>0</v>
      </c>
      <c r="J11" s="14">
        <v>450</v>
      </c>
      <c r="K11" s="18">
        <v>828751.5</v>
      </c>
      <c r="L11" s="14">
        <v>0</v>
      </c>
      <c r="M11" s="14">
        <v>0</v>
      </c>
    </row>
    <row r="12" spans="1:13" x14ac:dyDescent="0.2">
      <c r="A12" s="14">
        <v>6</v>
      </c>
      <c r="B12" s="14">
        <v>450004</v>
      </c>
      <c r="C12" s="14" t="s">
        <v>44</v>
      </c>
      <c r="D12" s="14">
        <v>0</v>
      </c>
      <c r="E12" s="14">
        <v>0</v>
      </c>
      <c r="F12" s="14">
        <v>-200</v>
      </c>
      <c r="G12" s="18">
        <v>-709400</v>
      </c>
      <c r="H12" s="14">
        <v>0</v>
      </c>
      <c r="I12" s="18">
        <v>0</v>
      </c>
      <c r="J12" s="14">
        <v>0</v>
      </c>
      <c r="K12" s="18">
        <v>0</v>
      </c>
      <c r="L12" s="14"/>
      <c r="M12" s="14"/>
    </row>
    <row r="13" spans="1:13" ht="15.75" x14ac:dyDescent="0.2">
      <c r="A13" s="26" t="s">
        <v>31</v>
      </c>
      <c r="B13" s="27"/>
      <c r="C13" s="27"/>
      <c r="D13" s="14">
        <f>SUM(D7:D12)</f>
        <v>0</v>
      </c>
      <c r="E13" s="14">
        <f t="shared" ref="E13:M13" si="0">SUM(E7:E12)</f>
        <v>0</v>
      </c>
      <c r="F13" s="14">
        <f t="shared" si="0"/>
        <v>-200</v>
      </c>
      <c r="G13" s="18">
        <f t="shared" si="0"/>
        <v>-709400</v>
      </c>
      <c r="H13" s="14">
        <f t="shared" si="0"/>
        <v>0</v>
      </c>
      <c r="I13" s="18">
        <f>SUM(I7:I12)</f>
        <v>0</v>
      </c>
      <c r="J13" s="14">
        <f t="shared" si="0"/>
        <v>0</v>
      </c>
      <c r="K13" s="18">
        <f>SUM(K7:K12)</f>
        <v>0</v>
      </c>
      <c r="L13" s="14">
        <f t="shared" si="0"/>
        <v>0</v>
      </c>
      <c r="M13" s="14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4:A6"/>
    <mergeCell ref="B4:B6"/>
    <mergeCell ref="C4:C6"/>
    <mergeCell ref="D4:M4"/>
    <mergeCell ref="A13:C13"/>
    <mergeCell ref="D5:E5"/>
    <mergeCell ref="F5:G5"/>
    <mergeCell ref="H5:I5"/>
    <mergeCell ref="J5:K5"/>
    <mergeCell ref="L5:M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E10" sqref="E10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26.33203125" style="2" customWidth="1"/>
    <col min="4" max="4" width="9.109375" style="1" hidden="1" customWidth="1"/>
    <col min="5" max="5" width="12.33203125" style="1" customWidth="1"/>
    <col min="6" max="6" width="12" style="1" hidden="1" customWidth="1"/>
    <col min="7" max="7" width="18.33203125" style="22" customWidth="1"/>
    <col min="8" max="8" width="9.10937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59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">
      <c r="A4" s="31" t="s">
        <v>3</v>
      </c>
      <c r="B4" s="31" t="s">
        <v>5</v>
      </c>
      <c r="C4" s="33" t="s">
        <v>60</v>
      </c>
      <c r="D4" s="34" t="s">
        <v>6</v>
      </c>
      <c r="E4" s="34"/>
      <c r="F4" s="34"/>
      <c r="G4" s="34"/>
    </row>
    <row r="5" spans="1:7" s="4" customFormat="1" ht="45" customHeight="1" x14ac:dyDescent="0.2">
      <c r="A5" s="32"/>
      <c r="B5" s="32"/>
      <c r="C5" s="33"/>
      <c r="D5" s="10" t="s">
        <v>61</v>
      </c>
      <c r="E5" s="10" t="s">
        <v>62</v>
      </c>
      <c r="F5" s="10" t="s">
        <v>63</v>
      </c>
      <c r="G5" s="23" t="s">
        <v>58</v>
      </c>
    </row>
    <row r="6" spans="1:7" x14ac:dyDescent="0.2">
      <c r="A6" s="35">
        <v>1</v>
      </c>
      <c r="B6" s="36" t="s">
        <v>42</v>
      </c>
      <c r="C6" s="6" t="s">
        <v>64</v>
      </c>
      <c r="D6" s="5">
        <v>0</v>
      </c>
      <c r="E6" s="5">
        <v>11</v>
      </c>
      <c r="F6" s="5">
        <v>0</v>
      </c>
      <c r="G6" s="24">
        <v>-1192222.33</v>
      </c>
    </row>
    <row r="7" spans="1:7" x14ac:dyDescent="0.2">
      <c r="A7" s="35"/>
      <c r="B7" s="36"/>
      <c r="C7" s="6" t="s">
        <v>65</v>
      </c>
      <c r="D7" s="5">
        <v>0</v>
      </c>
      <c r="E7" s="5">
        <v>7</v>
      </c>
      <c r="F7" s="5">
        <v>0</v>
      </c>
      <c r="G7" s="24">
        <v>0</v>
      </c>
    </row>
    <row r="8" spans="1:7" ht="60" x14ac:dyDescent="0.2">
      <c r="A8" s="12">
        <v>2</v>
      </c>
      <c r="B8" s="13" t="s">
        <v>26</v>
      </c>
      <c r="C8" s="6" t="s">
        <v>66</v>
      </c>
      <c r="D8" s="5">
        <v>0</v>
      </c>
      <c r="E8" s="5">
        <v>-92</v>
      </c>
      <c r="F8" s="5">
        <v>0</v>
      </c>
      <c r="G8" s="24">
        <v>-483365.49</v>
      </c>
    </row>
    <row r="9" spans="1:7" x14ac:dyDescent="0.2">
      <c r="A9" s="12">
        <v>3</v>
      </c>
      <c r="B9" s="13" t="s">
        <v>43</v>
      </c>
      <c r="C9" s="6" t="s">
        <v>67</v>
      </c>
      <c r="D9" s="5">
        <v>0</v>
      </c>
      <c r="E9" s="5">
        <v>4</v>
      </c>
      <c r="F9" s="5">
        <v>0</v>
      </c>
      <c r="G9" s="24">
        <v>22100.44</v>
      </c>
    </row>
    <row r="10" spans="1:7" x14ac:dyDescent="0.2">
      <c r="A10" s="12">
        <v>4</v>
      </c>
      <c r="B10" s="13" t="s">
        <v>44</v>
      </c>
      <c r="C10" s="6" t="s">
        <v>68</v>
      </c>
      <c r="D10" s="5">
        <v>0</v>
      </c>
      <c r="E10" s="5">
        <v>300</v>
      </c>
      <c r="F10" s="5">
        <v>0</v>
      </c>
      <c r="G10" s="24">
        <v>0</v>
      </c>
    </row>
    <row r="11" spans="1:7" s="9" customFormat="1" ht="15.75" customHeight="1" x14ac:dyDescent="0.25">
      <c r="A11" s="7"/>
      <c r="B11" s="8" t="s">
        <v>31</v>
      </c>
      <c r="C11" s="11"/>
      <c r="D11" s="7">
        <f>SUM(D6:D10)</f>
        <v>0</v>
      </c>
      <c r="E11" s="11">
        <f t="shared" ref="E11:G11" si="0">SUM(E6:E10)</f>
        <v>230</v>
      </c>
      <c r="F11" s="11">
        <f t="shared" si="0"/>
        <v>0</v>
      </c>
      <c r="G11" s="25">
        <f t="shared" si="0"/>
        <v>-1653487.3800000001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4:A5"/>
    <mergeCell ref="B4:B5"/>
    <mergeCell ref="C4:C5"/>
    <mergeCell ref="D4:G4"/>
    <mergeCell ref="A6:A7"/>
    <mergeCell ref="B6:B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E9" sqref="E9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26.33203125" style="2" customWidth="1"/>
    <col min="4" max="4" width="9.109375" style="1" hidden="1" customWidth="1"/>
    <col min="5" max="5" width="12.33203125" style="1" customWidth="1"/>
    <col min="6" max="6" width="12" style="1" hidden="1" customWidth="1"/>
    <col min="7" max="7" width="18.33203125" style="22" customWidth="1"/>
    <col min="8" max="8" width="9.10937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69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">
      <c r="A4" s="31" t="s">
        <v>3</v>
      </c>
      <c r="B4" s="31" t="s">
        <v>5</v>
      </c>
      <c r="C4" s="33" t="s">
        <v>60</v>
      </c>
      <c r="D4" s="34" t="s">
        <v>6</v>
      </c>
      <c r="E4" s="34"/>
      <c r="F4" s="34"/>
      <c r="G4" s="34"/>
    </row>
    <row r="5" spans="1:7" s="4" customFormat="1" ht="45" customHeight="1" x14ac:dyDescent="0.2">
      <c r="A5" s="32"/>
      <c r="B5" s="32"/>
      <c r="C5" s="33"/>
      <c r="D5" s="10" t="s">
        <v>61</v>
      </c>
      <c r="E5" s="10" t="s">
        <v>62</v>
      </c>
      <c r="F5" s="10" t="s">
        <v>63</v>
      </c>
      <c r="G5" s="23" t="s">
        <v>58</v>
      </c>
    </row>
    <row r="6" spans="1:7" x14ac:dyDescent="0.2">
      <c r="A6" s="35">
        <v>1</v>
      </c>
      <c r="B6" s="36" t="s">
        <v>17</v>
      </c>
      <c r="C6" s="6" t="s">
        <v>70</v>
      </c>
      <c r="D6" s="5">
        <v>0</v>
      </c>
      <c r="E6" s="5">
        <v>18</v>
      </c>
      <c r="F6" s="5">
        <v>0</v>
      </c>
      <c r="G6" s="24">
        <v>340245.32</v>
      </c>
    </row>
    <row r="7" spans="1:7" x14ac:dyDescent="0.2">
      <c r="A7" s="35"/>
      <c r="B7" s="36"/>
      <c r="C7" s="6" t="s">
        <v>71</v>
      </c>
      <c r="D7" s="5">
        <v>0</v>
      </c>
      <c r="E7" s="5">
        <v>35</v>
      </c>
      <c r="F7" s="5">
        <v>0</v>
      </c>
      <c r="G7" s="24">
        <v>487201.27</v>
      </c>
    </row>
    <row r="8" spans="1:7" ht="60" x14ac:dyDescent="0.2">
      <c r="A8" s="35"/>
      <c r="B8" s="36"/>
      <c r="C8" s="6" t="s">
        <v>66</v>
      </c>
      <c r="D8" s="5">
        <v>0</v>
      </c>
      <c r="E8" s="5">
        <v>4</v>
      </c>
      <c r="F8" s="5">
        <v>0</v>
      </c>
      <c r="G8" s="24">
        <v>47034.239999999998</v>
      </c>
    </row>
    <row r="9" spans="1:7" x14ac:dyDescent="0.2">
      <c r="A9" s="12">
        <v>2</v>
      </c>
      <c r="B9" s="13" t="s">
        <v>42</v>
      </c>
      <c r="C9" s="6" t="s">
        <v>72</v>
      </c>
      <c r="D9" s="5">
        <v>0</v>
      </c>
      <c r="E9" s="5">
        <v>8</v>
      </c>
      <c r="F9" s="5">
        <v>0</v>
      </c>
      <c r="G9" s="24">
        <v>0</v>
      </c>
    </row>
    <row r="10" spans="1:7" x14ac:dyDescent="0.2">
      <c r="A10" s="12">
        <v>3</v>
      </c>
      <c r="B10" s="13" t="s">
        <v>56</v>
      </c>
      <c r="C10" s="6" t="s">
        <v>73</v>
      </c>
      <c r="D10" s="5">
        <v>0</v>
      </c>
      <c r="E10" s="5">
        <v>23</v>
      </c>
      <c r="F10" s="5">
        <v>0</v>
      </c>
      <c r="G10" s="24">
        <v>253304.73</v>
      </c>
    </row>
    <row r="11" spans="1:7" x14ac:dyDescent="0.2">
      <c r="A11" s="12">
        <v>4</v>
      </c>
      <c r="B11" s="13" t="s">
        <v>34</v>
      </c>
      <c r="C11" s="6" t="s">
        <v>74</v>
      </c>
      <c r="D11" s="5">
        <v>0</v>
      </c>
      <c r="E11" s="5">
        <v>9</v>
      </c>
      <c r="F11" s="5">
        <v>0</v>
      </c>
      <c r="G11" s="24">
        <v>188471.11</v>
      </c>
    </row>
    <row r="12" spans="1:7" x14ac:dyDescent="0.2">
      <c r="A12" s="12">
        <v>5</v>
      </c>
      <c r="B12" s="13" t="s">
        <v>75</v>
      </c>
      <c r="C12" s="6" t="s">
        <v>65</v>
      </c>
      <c r="D12" s="5">
        <v>0</v>
      </c>
      <c r="E12" s="5">
        <v>3</v>
      </c>
      <c r="F12" s="5">
        <v>0</v>
      </c>
      <c r="G12" s="24">
        <v>337230.71</v>
      </c>
    </row>
    <row r="13" spans="1:7" s="9" customFormat="1" ht="15.75" customHeight="1" x14ac:dyDescent="0.25">
      <c r="A13" s="7"/>
      <c r="B13" s="8" t="s">
        <v>31</v>
      </c>
      <c r="C13" s="11"/>
      <c r="D13" s="7"/>
      <c r="E13" s="7">
        <f>SUM(E6:E12)</f>
        <v>100</v>
      </c>
      <c r="F13" s="7"/>
      <c r="G13" s="25">
        <f>SUM(G6:G12)</f>
        <v>1653487.38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4:A5"/>
    <mergeCell ref="B4:B5"/>
    <mergeCell ref="C4:C5"/>
    <mergeCell ref="D4:G4"/>
    <mergeCell ref="A6:A8"/>
    <mergeCell ref="B6:B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13" workbookViewId="0">
      <selection activeCell="B11" sqref="B11:B12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26.33203125" style="2" customWidth="1"/>
    <col min="4" max="4" width="9.109375" style="1" hidden="1" customWidth="1"/>
    <col min="5" max="5" width="12.33203125" style="1" customWidth="1"/>
    <col min="6" max="6" width="12" style="1" hidden="1" customWidth="1"/>
    <col min="7" max="7" width="18.33203125" style="22" customWidth="1"/>
    <col min="8" max="8" width="9.10937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78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">
      <c r="A4" s="31" t="s">
        <v>3</v>
      </c>
      <c r="B4" s="31" t="s">
        <v>5</v>
      </c>
      <c r="C4" s="33" t="s">
        <v>60</v>
      </c>
      <c r="D4" s="34" t="s">
        <v>6</v>
      </c>
      <c r="E4" s="34"/>
      <c r="F4" s="34"/>
      <c r="G4" s="34"/>
    </row>
    <row r="5" spans="1:7" s="4" customFormat="1" ht="45" customHeight="1" x14ac:dyDescent="0.2">
      <c r="A5" s="32"/>
      <c r="B5" s="32"/>
      <c r="C5" s="33"/>
      <c r="D5" s="10" t="s">
        <v>61</v>
      </c>
      <c r="E5" s="10" t="s">
        <v>76</v>
      </c>
      <c r="F5" s="10" t="s">
        <v>77</v>
      </c>
      <c r="G5" s="23" t="s">
        <v>58</v>
      </c>
    </row>
    <row r="6" spans="1:7" x14ac:dyDescent="0.2">
      <c r="A6" s="35">
        <v>1</v>
      </c>
      <c r="B6" s="36" t="s">
        <v>15</v>
      </c>
      <c r="C6" s="6" t="s">
        <v>79</v>
      </c>
      <c r="D6" s="5">
        <v>0</v>
      </c>
      <c r="E6" s="5">
        <v>-8</v>
      </c>
      <c r="F6" s="5">
        <v>0</v>
      </c>
      <c r="G6" s="24">
        <v>-491280.35</v>
      </c>
    </row>
    <row r="7" spans="1:7" x14ac:dyDescent="0.2">
      <c r="A7" s="35"/>
      <c r="B7" s="36"/>
      <c r="C7" s="6" t="s">
        <v>74</v>
      </c>
      <c r="D7" s="5">
        <v>0</v>
      </c>
      <c r="E7" s="5">
        <v>-16</v>
      </c>
      <c r="F7" s="5">
        <v>0</v>
      </c>
      <c r="G7" s="24">
        <v>-652995.02</v>
      </c>
    </row>
    <row r="8" spans="1:7" x14ac:dyDescent="0.2">
      <c r="A8" s="35"/>
      <c r="B8" s="36"/>
      <c r="C8" s="6" t="s">
        <v>71</v>
      </c>
      <c r="D8" s="5">
        <v>0</v>
      </c>
      <c r="E8" s="5">
        <v>-52</v>
      </c>
      <c r="F8" s="5">
        <v>0</v>
      </c>
      <c r="G8" s="24">
        <v>-944748</v>
      </c>
    </row>
    <row r="9" spans="1:7" ht="60" x14ac:dyDescent="0.2">
      <c r="A9" s="35"/>
      <c r="B9" s="36"/>
      <c r="C9" s="6" t="s">
        <v>66</v>
      </c>
      <c r="D9" s="5">
        <v>0</v>
      </c>
      <c r="E9" s="5">
        <v>-24</v>
      </c>
      <c r="F9" s="5">
        <v>0</v>
      </c>
      <c r="G9" s="24">
        <v>-895100</v>
      </c>
    </row>
    <row r="10" spans="1:7" x14ac:dyDescent="0.2">
      <c r="A10" s="12">
        <v>2</v>
      </c>
      <c r="B10" s="13" t="s">
        <v>16</v>
      </c>
      <c r="C10" s="6" t="s">
        <v>74</v>
      </c>
      <c r="D10" s="5">
        <v>0</v>
      </c>
      <c r="E10" s="5">
        <v>-30</v>
      </c>
      <c r="F10" s="5">
        <v>0</v>
      </c>
      <c r="G10" s="24">
        <v>-167607.10999999999</v>
      </c>
    </row>
    <row r="11" spans="1:7" ht="60" x14ac:dyDescent="0.2">
      <c r="A11" s="35">
        <v>3</v>
      </c>
      <c r="B11" s="36" t="s">
        <v>17</v>
      </c>
      <c r="C11" s="6" t="s">
        <v>66</v>
      </c>
      <c r="D11" s="5">
        <v>0</v>
      </c>
      <c r="E11" s="5">
        <v>-15</v>
      </c>
      <c r="F11" s="5">
        <v>0</v>
      </c>
      <c r="G11" s="24">
        <v>-1135202.56</v>
      </c>
    </row>
    <row r="12" spans="1:7" x14ac:dyDescent="0.2">
      <c r="A12" s="35"/>
      <c r="B12" s="36"/>
      <c r="C12" s="6" t="s">
        <v>80</v>
      </c>
      <c r="D12" s="5">
        <v>0</v>
      </c>
      <c r="E12" s="5">
        <v>4</v>
      </c>
      <c r="F12" s="5">
        <v>0</v>
      </c>
      <c r="G12" s="24">
        <v>290985.24</v>
      </c>
    </row>
    <row r="13" spans="1:7" x14ac:dyDescent="0.2">
      <c r="A13" s="12">
        <v>4</v>
      </c>
      <c r="B13" s="13" t="s">
        <v>18</v>
      </c>
      <c r="C13" s="6" t="s">
        <v>81</v>
      </c>
      <c r="D13" s="5">
        <v>0</v>
      </c>
      <c r="E13" s="5">
        <v>-8</v>
      </c>
      <c r="F13" s="5">
        <v>0</v>
      </c>
      <c r="G13" s="24">
        <v>-116641.91</v>
      </c>
    </row>
    <row r="14" spans="1:7" x14ac:dyDescent="0.2">
      <c r="A14" s="12">
        <v>5</v>
      </c>
      <c r="B14" s="13" t="s">
        <v>21</v>
      </c>
      <c r="C14" s="6" t="s">
        <v>82</v>
      </c>
      <c r="D14" s="5">
        <v>0</v>
      </c>
      <c r="E14" s="5">
        <v>100</v>
      </c>
      <c r="F14" s="5">
        <v>0</v>
      </c>
      <c r="G14" s="24">
        <v>2434171.25</v>
      </c>
    </row>
    <row r="15" spans="1:7" x14ac:dyDescent="0.2">
      <c r="A15" s="12">
        <v>6</v>
      </c>
      <c r="B15" s="13" t="s">
        <v>25</v>
      </c>
      <c r="C15" s="6" t="s">
        <v>71</v>
      </c>
      <c r="D15" s="5">
        <v>0</v>
      </c>
      <c r="E15" s="5">
        <v>-100</v>
      </c>
      <c r="F15" s="5">
        <v>0</v>
      </c>
      <c r="G15" s="24">
        <v>-1735206.09</v>
      </c>
    </row>
    <row r="16" spans="1:7" x14ac:dyDescent="0.2">
      <c r="A16" s="35">
        <v>7</v>
      </c>
      <c r="B16" s="36" t="s">
        <v>42</v>
      </c>
      <c r="C16" s="6" t="s">
        <v>64</v>
      </c>
      <c r="D16" s="5">
        <v>0</v>
      </c>
      <c r="E16" s="5">
        <v>0</v>
      </c>
      <c r="F16" s="5">
        <v>0</v>
      </c>
      <c r="G16" s="24">
        <v>-2032000</v>
      </c>
    </row>
    <row r="17" spans="1:7" x14ac:dyDescent="0.2">
      <c r="A17" s="35"/>
      <c r="B17" s="36"/>
      <c r="C17" s="6" t="s">
        <v>83</v>
      </c>
      <c r="D17" s="5">
        <v>0</v>
      </c>
      <c r="E17" s="5">
        <v>0</v>
      </c>
      <c r="F17" s="5">
        <v>0</v>
      </c>
      <c r="G17" s="24">
        <v>-2500000</v>
      </c>
    </row>
    <row r="18" spans="1:7" x14ac:dyDescent="0.2">
      <c r="A18" s="35"/>
      <c r="B18" s="36"/>
      <c r="C18" s="6" t="s">
        <v>84</v>
      </c>
      <c r="D18" s="5">
        <v>0</v>
      </c>
      <c r="E18" s="5">
        <v>-20</v>
      </c>
      <c r="F18" s="5">
        <v>0</v>
      </c>
      <c r="G18" s="24">
        <v>-3950269.66</v>
      </c>
    </row>
    <row r="19" spans="1:7" x14ac:dyDescent="0.2">
      <c r="A19" s="35"/>
      <c r="B19" s="36"/>
      <c r="C19" s="6" t="s">
        <v>82</v>
      </c>
      <c r="D19" s="5">
        <v>0</v>
      </c>
      <c r="E19" s="5">
        <v>-80</v>
      </c>
      <c r="F19" s="5">
        <v>0</v>
      </c>
      <c r="G19" s="24">
        <v>-1541782.25</v>
      </c>
    </row>
    <row r="20" spans="1:7" x14ac:dyDescent="0.2">
      <c r="A20" s="35"/>
      <c r="B20" s="36"/>
      <c r="C20" s="6" t="s">
        <v>80</v>
      </c>
      <c r="D20" s="5">
        <v>0</v>
      </c>
      <c r="E20" s="5">
        <v>-22</v>
      </c>
      <c r="F20" s="5">
        <v>0</v>
      </c>
      <c r="G20" s="24">
        <v>-680259.54</v>
      </c>
    </row>
    <row r="21" spans="1:7" ht="45" x14ac:dyDescent="0.2">
      <c r="A21" s="35"/>
      <c r="B21" s="36"/>
      <c r="C21" s="6" t="s">
        <v>85</v>
      </c>
      <c r="D21" s="5">
        <v>0</v>
      </c>
      <c r="E21" s="5">
        <v>0</v>
      </c>
      <c r="F21" s="5">
        <v>0</v>
      </c>
      <c r="G21" s="24">
        <v>-800000</v>
      </c>
    </row>
    <row r="22" spans="1:7" x14ac:dyDescent="0.2">
      <c r="A22" s="35">
        <v>8</v>
      </c>
      <c r="B22" s="36" t="s">
        <v>26</v>
      </c>
      <c r="C22" s="6" t="s">
        <v>73</v>
      </c>
      <c r="D22" s="5">
        <v>0</v>
      </c>
      <c r="E22" s="5">
        <v>-130</v>
      </c>
      <c r="F22" s="5">
        <v>0</v>
      </c>
      <c r="G22" s="24">
        <v>-2124584</v>
      </c>
    </row>
    <row r="23" spans="1:7" x14ac:dyDescent="0.2">
      <c r="A23" s="35"/>
      <c r="B23" s="36"/>
      <c r="C23" s="6" t="s">
        <v>82</v>
      </c>
      <c r="D23" s="5">
        <v>0</v>
      </c>
      <c r="E23" s="5">
        <v>0</v>
      </c>
      <c r="F23" s="5">
        <v>0</v>
      </c>
      <c r="G23" s="24">
        <v>10046283.380000001</v>
      </c>
    </row>
    <row r="24" spans="1:7" ht="60" x14ac:dyDescent="0.2">
      <c r="A24" s="35"/>
      <c r="B24" s="36"/>
      <c r="C24" s="6" t="s">
        <v>66</v>
      </c>
      <c r="D24" s="5">
        <v>0</v>
      </c>
      <c r="E24" s="5">
        <v>0</v>
      </c>
      <c r="F24" s="5">
        <v>0</v>
      </c>
      <c r="G24" s="24">
        <v>2124584</v>
      </c>
    </row>
    <row r="25" spans="1:7" x14ac:dyDescent="0.2">
      <c r="A25" s="35"/>
      <c r="B25" s="36"/>
      <c r="C25" s="6" t="s">
        <v>80</v>
      </c>
      <c r="D25" s="5">
        <v>0</v>
      </c>
      <c r="E25" s="5">
        <v>0</v>
      </c>
      <c r="F25" s="5">
        <v>0</v>
      </c>
      <c r="G25" s="24">
        <v>-774000</v>
      </c>
    </row>
    <row r="26" spans="1:7" x14ac:dyDescent="0.2">
      <c r="A26" s="12">
        <v>9</v>
      </c>
      <c r="B26" s="13" t="s">
        <v>43</v>
      </c>
      <c r="C26" s="6" t="s">
        <v>70</v>
      </c>
      <c r="D26" s="5">
        <v>0</v>
      </c>
      <c r="E26" s="5">
        <v>8</v>
      </c>
      <c r="F26" s="5">
        <v>0</v>
      </c>
      <c r="G26" s="24">
        <v>139645.76000000001</v>
      </c>
    </row>
    <row r="27" spans="1:7" x14ac:dyDescent="0.2">
      <c r="A27" s="12">
        <v>10</v>
      </c>
      <c r="B27" s="13" t="s">
        <v>56</v>
      </c>
      <c r="C27" s="6" t="s">
        <v>80</v>
      </c>
      <c r="D27" s="5">
        <v>0</v>
      </c>
      <c r="E27" s="5">
        <v>0</v>
      </c>
      <c r="F27" s="5">
        <v>0</v>
      </c>
      <c r="G27" s="24">
        <v>-1069000</v>
      </c>
    </row>
    <row r="28" spans="1:7" x14ac:dyDescent="0.2">
      <c r="A28" s="12">
        <v>11</v>
      </c>
      <c r="B28" s="13" t="s">
        <v>44</v>
      </c>
      <c r="C28" s="6" t="s">
        <v>68</v>
      </c>
      <c r="D28" s="5">
        <v>0</v>
      </c>
      <c r="E28" s="5">
        <v>321</v>
      </c>
      <c r="F28" s="5">
        <v>0</v>
      </c>
      <c r="G28" s="24">
        <v>0</v>
      </c>
    </row>
    <row r="29" spans="1:7" x14ac:dyDescent="0.2">
      <c r="A29" s="35">
        <v>12</v>
      </c>
      <c r="B29" s="36" t="s">
        <v>86</v>
      </c>
      <c r="C29" s="6" t="s">
        <v>73</v>
      </c>
      <c r="D29" s="5">
        <v>0</v>
      </c>
      <c r="E29" s="5">
        <v>4</v>
      </c>
      <c r="F29" s="5">
        <v>0</v>
      </c>
      <c r="G29" s="24">
        <v>408468.55</v>
      </c>
    </row>
    <row r="30" spans="1:7" x14ac:dyDescent="0.2">
      <c r="A30" s="35"/>
      <c r="B30" s="36"/>
      <c r="C30" s="6" t="s">
        <v>80</v>
      </c>
      <c r="D30" s="5">
        <v>0</v>
      </c>
      <c r="E30" s="5">
        <v>0</v>
      </c>
      <c r="F30" s="5">
        <v>0</v>
      </c>
      <c r="G30" s="24">
        <v>-957000</v>
      </c>
    </row>
    <row r="31" spans="1:7" ht="30" x14ac:dyDescent="0.2">
      <c r="A31" s="12">
        <v>13</v>
      </c>
      <c r="B31" s="13" t="s">
        <v>87</v>
      </c>
      <c r="C31" s="6" t="s">
        <v>81</v>
      </c>
      <c r="D31" s="5">
        <v>0</v>
      </c>
      <c r="E31" s="5">
        <v>-100</v>
      </c>
      <c r="F31" s="5">
        <v>0</v>
      </c>
      <c r="G31" s="24">
        <v>-7284862</v>
      </c>
    </row>
    <row r="32" spans="1:7" ht="60" x14ac:dyDescent="0.2">
      <c r="A32" s="12">
        <v>14</v>
      </c>
      <c r="B32" s="13" t="s">
        <v>88</v>
      </c>
      <c r="C32" s="6" t="s">
        <v>66</v>
      </c>
      <c r="D32" s="5">
        <v>0</v>
      </c>
      <c r="E32" s="5">
        <v>-100</v>
      </c>
      <c r="F32" s="5">
        <v>0</v>
      </c>
      <c r="G32" s="24">
        <v>0</v>
      </c>
    </row>
    <row r="33" spans="1:7" x14ac:dyDescent="0.2">
      <c r="A33" s="12">
        <v>15</v>
      </c>
      <c r="B33" s="13" t="s">
        <v>46</v>
      </c>
      <c r="C33" s="6" t="s">
        <v>82</v>
      </c>
      <c r="D33" s="5">
        <v>0</v>
      </c>
      <c r="E33" s="5">
        <v>200</v>
      </c>
      <c r="F33" s="5">
        <v>0</v>
      </c>
      <c r="G33" s="24">
        <v>3026350.05</v>
      </c>
    </row>
    <row r="34" spans="1:7" x14ac:dyDescent="0.2">
      <c r="A34" s="35">
        <v>16</v>
      </c>
      <c r="B34" s="36" t="s">
        <v>29</v>
      </c>
      <c r="C34" s="6" t="s">
        <v>89</v>
      </c>
      <c r="D34" s="5">
        <v>0</v>
      </c>
      <c r="E34" s="5">
        <v>0</v>
      </c>
      <c r="F34" s="5">
        <v>0</v>
      </c>
      <c r="G34" s="24">
        <v>2000000</v>
      </c>
    </row>
    <row r="35" spans="1:7" x14ac:dyDescent="0.2">
      <c r="A35" s="35"/>
      <c r="B35" s="36"/>
      <c r="C35" s="6" t="s">
        <v>82</v>
      </c>
      <c r="D35" s="5">
        <v>0</v>
      </c>
      <c r="E35" s="5">
        <v>0</v>
      </c>
      <c r="F35" s="5">
        <v>0</v>
      </c>
      <c r="G35" s="24">
        <v>3535075.66</v>
      </c>
    </row>
    <row r="36" spans="1:7" x14ac:dyDescent="0.2">
      <c r="A36" s="35">
        <v>17</v>
      </c>
      <c r="B36" s="36" t="s">
        <v>30</v>
      </c>
      <c r="C36" s="6" t="s">
        <v>90</v>
      </c>
      <c r="D36" s="5">
        <v>0</v>
      </c>
      <c r="E36" s="5">
        <v>50</v>
      </c>
      <c r="F36" s="5">
        <v>0</v>
      </c>
      <c r="G36" s="24">
        <v>2657700.2999999998</v>
      </c>
    </row>
    <row r="37" spans="1:7" x14ac:dyDescent="0.2">
      <c r="A37" s="35"/>
      <c r="B37" s="36"/>
      <c r="C37" s="6" t="s">
        <v>80</v>
      </c>
      <c r="D37" s="5">
        <v>0</v>
      </c>
      <c r="E37" s="5">
        <v>18</v>
      </c>
      <c r="F37" s="5">
        <v>0</v>
      </c>
      <c r="G37" s="24">
        <v>-770725.7</v>
      </c>
    </row>
    <row r="38" spans="1:7" x14ac:dyDescent="0.2">
      <c r="A38" s="12">
        <v>18</v>
      </c>
      <c r="B38" s="13" t="s">
        <v>91</v>
      </c>
      <c r="C38" s="6" t="s">
        <v>80</v>
      </c>
      <c r="D38" s="5">
        <v>0</v>
      </c>
      <c r="E38" s="5">
        <v>0</v>
      </c>
      <c r="F38" s="5">
        <v>0</v>
      </c>
      <c r="G38" s="24">
        <v>3960000</v>
      </c>
    </row>
    <row r="39" spans="1:7" s="9" customFormat="1" ht="15.75" customHeight="1" x14ac:dyDescent="0.25">
      <c r="A39" s="7"/>
      <c r="B39" s="8" t="s">
        <v>31</v>
      </c>
      <c r="C39" s="11"/>
      <c r="D39" s="7"/>
      <c r="E39" s="7">
        <f>SUM(E6:E38)</f>
        <v>0</v>
      </c>
      <c r="F39" s="7"/>
      <c r="G39" s="25">
        <f>SUM(G6:G38)</f>
        <v>0</v>
      </c>
    </row>
  </sheetData>
  <sheetProtection formatCells="0" formatColumns="0" formatRows="0" insertColumns="0" insertRows="0" insertHyperlinks="0" deleteColumns="0" deleteRows="0" sort="0" autoFilter="0" pivotTables="0"/>
  <mergeCells count="18">
    <mergeCell ref="A4:A5"/>
    <mergeCell ref="B4:B5"/>
    <mergeCell ref="C4:C5"/>
    <mergeCell ref="D4:G4"/>
    <mergeCell ref="A6:A9"/>
    <mergeCell ref="B6:B9"/>
    <mergeCell ref="A11:A12"/>
    <mergeCell ref="B11:B12"/>
    <mergeCell ref="A16:A21"/>
    <mergeCell ref="B16:B21"/>
    <mergeCell ref="A22:A25"/>
    <mergeCell ref="B22:B25"/>
    <mergeCell ref="A29:A30"/>
    <mergeCell ref="B29:B30"/>
    <mergeCell ref="A34:A35"/>
    <mergeCell ref="B34:B35"/>
    <mergeCell ref="A36:A37"/>
    <mergeCell ref="B36:B3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D21" sqref="D21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18.109375" style="1" customWidth="1"/>
    <col min="4" max="4" width="20.109375" style="1" customWidth="1"/>
    <col min="5" max="5" width="18.109375" style="1" customWidth="1"/>
    <col min="6" max="6" width="20.109375" style="1" customWidth="1"/>
    <col min="7" max="7" width="18.109375" style="1" customWidth="1"/>
    <col min="8" max="8" width="20.109375" style="1" customWidth="1"/>
    <col min="9" max="9" width="9.10937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92</v>
      </c>
      <c r="B2" s="3"/>
    </row>
    <row r="3" spans="1:8" ht="15.75" customHeight="1" x14ac:dyDescent="0.25">
      <c r="A3" s="1" t="s">
        <v>2</v>
      </c>
      <c r="B3" s="3"/>
    </row>
    <row r="4" spans="1:8" x14ac:dyDescent="0.2">
      <c r="A4" s="31" t="s">
        <v>3</v>
      </c>
      <c r="B4" s="31" t="s">
        <v>5</v>
      </c>
      <c r="C4" s="34" t="s">
        <v>6</v>
      </c>
      <c r="D4" s="34"/>
      <c r="E4" s="34"/>
      <c r="F4" s="34"/>
      <c r="G4" s="34"/>
      <c r="H4" s="34"/>
    </row>
    <row r="5" spans="1:8" s="4" customFormat="1" ht="75" customHeight="1" x14ac:dyDescent="0.2">
      <c r="A5" s="32"/>
      <c r="B5" s="32"/>
      <c r="C5" s="10" t="s">
        <v>93</v>
      </c>
      <c r="D5" s="10" t="s">
        <v>9</v>
      </c>
      <c r="E5" s="10" t="s">
        <v>94</v>
      </c>
      <c r="F5" s="10" t="s">
        <v>9</v>
      </c>
      <c r="G5" s="10" t="s">
        <v>95</v>
      </c>
      <c r="H5" s="10" t="s">
        <v>9</v>
      </c>
    </row>
    <row r="6" spans="1:8" x14ac:dyDescent="0.2">
      <c r="A6" s="5">
        <v>1</v>
      </c>
      <c r="B6" s="6" t="s">
        <v>17</v>
      </c>
      <c r="C6" s="5">
        <v>0</v>
      </c>
      <c r="D6" s="5">
        <v>0</v>
      </c>
      <c r="E6" s="5">
        <v>0</v>
      </c>
      <c r="F6" s="5">
        <v>2323350.96</v>
      </c>
      <c r="G6" s="5">
        <v>0</v>
      </c>
      <c r="H6" s="5">
        <v>0</v>
      </c>
    </row>
    <row r="7" spans="1:8" x14ac:dyDescent="0.2">
      <c r="A7" s="5">
        <v>2</v>
      </c>
      <c r="B7" s="6" t="s">
        <v>25</v>
      </c>
      <c r="C7" s="5">
        <v>0</v>
      </c>
      <c r="D7" s="5">
        <v>0</v>
      </c>
      <c r="E7" s="5">
        <v>0</v>
      </c>
      <c r="F7" s="5">
        <v>-1030924.28</v>
      </c>
      <c r="G7" s="5">
        <v>0</v>
      </c>
      <c r="H7" s="5">
        <v>0</v>
      </c>
    </row>
    <row r="8" spans="1:8" x14ac:dyDescent="0.2">
      <c r="A8" s="5">
        <v>3</v>
      </c>
      <c r="B8" s="6" t="s">
        <v>26</v>
      </c>
      <c r="C8" s="5">
        <v>0</v>
      </c>
      <c r="D8" s="5">
        <v>0</v>
      </c>
      <c r="E8" s="5">
        <v>0</v>
      </c>
      <c r="F8" s="5">
        <v>-397303.8</v>
      </c>
      <c r="G8" s="5">
        <v>0</v>
      </c>
      <c r="H8" s="5">
        <v>0</v>
      </c>
    </row>
    <row r="9" spans="1:8" s="9" customFormat="1" ht="15.75" customHeight="1" x14ac:dyDescent="0.25">
      <c r="A9" s="7"/>
      <c r="B9" s="8" t="s">
        <v>31</v>
      </c>
      <c r="C9" s="7"/>
      <c r="D9" s="7"/>
      <c r="E9" s="7"/>
      <c r="F9" s="7"/>
      <c r="G9" s="7"/>
      <c r="H9" s="7"/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B6" sqref="B6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18.109375" style="1" customWidth="1"/>
    <col min="4" max="4" width="20.109375" style="1" customWidth="1"/>
    <col min="5" max="5" width="18.109375" style="1" customWidth="1"/>
    <col min="6" max="6" width="20.109375" style="1" customWidth="1"/>
    <col min="7" max="7" width="18.109375" style="1" customWidth="1"/>
    <col min="8" max="8" width="20.109375" style="1" customWidth="1"/>
    <col min="9" max="9" width="9.10937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96</v>
      </c>
      <c r="B2" s="3"/>
    </row>
    <row r="3" spans="1:8" ht="15.75" customHeight="1" x14ac:dyDescent="0.25">
      <c r="A3" s="1" t="s">
        <v>2</v>
      </c>
      <c r="B3" s="3"/>
    </row>
    <row r="4" spans="1:8" x14ac:dyDescent="0.2">
      <c r="A4" s="31" t="s">
        <v>3</v>
      </c>
      <c r="B4" s="31" t="s">
        <v>5</v>
      </c>
      <c r="C4" s="34" t="s">
        <v>6</v>
      </c>
      <c r="D4" s="34"/>
      <c r="E4" s="34"/>
      <c r="F4" s="34"/>
      <c r="G4" s="34"/>
      <c r="H4" s="34"/>
    </row>
    <row r="5" spans="1:8" s="4" customFormat="1" ht="75" customHeight="1" x14ac:dyDescent="0.2">
      <c r="A5" s="32"/>
      <c r="B5" s="32"/>
      <c r="C5" s="10" t="s">
        <v>93</v>
      </c>
      <c r="D5" s="10" t="s">
        <v>9</v>
      </c>
      <c r="E5" s="10" t="s">
        <v>94</v>
      </c>
      <c r="F5" s="10" t="s">
        <v>9</v>
      </c>
      <c r="G5" s="10" t="s">
        <v>95</v>
      </c>
      <c r="H5" s="10" t="s">
        <v>9</v>
      </c>
    </row>
    <row r="6" spans="1:8" x14ac:dyDescent="0.2">
      <c r="A6" s="5">
        <v>1</v>
      </c>
      <c r="B6" s="6" t="s">
        <v>42</v>
      </c>
      <c r="C6" s="5">
        <v>0</v>
      </c>
      <c r="D6" s="5">
        <v>0</v>
      </c>
      <c r="E6" s="5">
        <v>0</v>
      </c>
      <c r="F6" s="5">
        <v>0</v>
      </c>
      <c r="G6" s="5">
        <v>-140</v>
      </c>
      <c r="H6" s="5">
        <v>-129375.4</v>
      </c>
    </row>
    <row r="7" spans="1:8" x14ac:dyDescent="0.2">
      <c r="A7" s="5">
        <v>2</v>
      </c>
      <c r="B7" s="6" t="s">
        <v>56</v>
      </c>
      <c r="C7" s="5">
        <v>0</v>
      </c>
      <c r="D7" s="5">
        <v>0</v>
      </c>
      <c r="E7" s="5">
        <v>1000</v>
      </c>
      <c r="F7" s="5">
        <v>1841670</v>
      </c>
      <c r="G7" s="5">
        <v>40</v>
      </c>
      <c r="H7" s="5">
        <v>36964.400000000001</v>
      </c>
    </row>
    <row r="8" spans="1:8" x14ac:dyDescent="0.2">
      <c r="A8" s="5">
        <v>3</v>
      </c>
      <c r="B8" s="6" t="s">
        <v>27</v>
      </c>
      <c r="C8" s="5">
        <v>0</v>
      </c>
      <c r="D8" s="5">
        <v>0</v>
      </c>
      <c r="E8" s="5">
        <v>-1450</v>
      </c>
      <c r="F8" s="5">
        <v>-2670421.5</v>
      </c>
      <c r="G8" s="5">
        <v>0</v>
      </c>
      <c r="H8" s="5">
        <v>0</v>
      </c>
    </row>
    <row r="9" spans="1:8" x14ac:dyDescent="0.2">
      <c r="A9" s="5">
        <v>4</v>
      </c>
      <c r="B9" s="6" t="s">
        <v>30</v>
      </c>
      <c r="C9" s="5">
        <v>0</v>
      </c>
      <c r="D9" s="5">
        <v>0</v>
      </c>
      <c r="E9" s="5">
        <v>0</v>
      </c>
      <c r="F9" s="5">
        <v>0</v>
      </c>
      <c r="G9" s="5">
        <v>100</v>
      </c>
      <c r="H9" s="5">
        <v>92411</v>
      </c>
    </row>
    <row r="10" spans="1:8" x14ac:dyDescent="0.2">
      <c r="A10" s="5">
        <v>5</v>
      </c>
      <c r="B10" s="6" t="s">
        <v>57</v>
      </c>
      <c r="C10" s="5">
        <v>0</v>
      </c>
      <c r="D10" s="5">
        <v>0</v>
      </c>
      <c r="E10" s="5">
        <v>450</v>
      </c>
      <c r="F10" s="5">
        <v>828751.5</v>
      </c>
      <c r="G10" s="5">
        <v>0</v>
      </c>
      <c r="H10" s="5">
        <v>0</v>
      </c>
    </row>
    <row r="11" spans="1:8" s="9" customFormat="1" ht="15.75" customHeight="1" x14ac:dyDescent="0.25">
      <c r="A11" s="7"/>
      <c r="B11" s="8" t="s">
        <v>31</v>
      </c>
      <c r="C11" s="7"/>
      <c r="D11" s="7"/>
      <c r="E11" s="7"/>
      <c r="F11" s="7"/>
      <c r="G11" s="7"/>
      <c r="H11" s="7"/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АП(тариф)Диспансеризация</vt:lpstr>
      <vt:lpstr>АП(тариф)Мед.реабилитация</vt:lpstr>
      <vt:lpstr>АП(тариф)Диагностические услуги</vt:lpstr>
      <vt:lpstr>АП(тариф)Обращения, посещения</vt:lpstr>
      <vt:lpstr>ДС при стационаре</vt:lpstr>
      <vt:lpstr>ДС при поликлинике</vt:lpstr>
      <vt:lpstr>КС</vt:lpstr>
      <vt:lpstr>АП (подушевое финансирование)</vt:lpstr>
      <vt:lpstr>АП (по тарифу)</vt:lpstr>
      <vt:lpstr>АП (ФАП)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Симонова Л.Ю.</dc:creator>
  <cp:keywords/>
  <dc:description/>
  <cp:lastModifiedBy>Симонова Л.Ю.</cp:lastModifiedBy>
  <dcterms:created xsi:type="dcterms:W3CDTF">2022-09-29T03:49:13Z</dcterms:created>
  <dcterms:modified xsi:type="dcterms:W3CDTF">2024-08-14T09:55:29Z</dcterms:modified>
  <cp:category/>
</cp:coreProperties>
</file>